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L:\ACCT\HCPF Rate Documents\RAE\Behavioral Health\MLR\SFY 2020\Submitted\"/>
    </mc:Choice>
  </mc:AlternateContent>
  <xr:revisionPtr revIDLastSave="0" documentId="13_ncr:1_{ED2A2215-7FE9-4BCB-9842-4921B20760C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Overview" sheetId="2" r:id="rId1"/>
    <sheet name="Report 1. MLR Template" sheetId="1" r:id="rId2"/>
    <sheet name="Report 2. Certification" sheetId="4" r:id="rId3"/>
    <sheet name="MCO Scratch Sheet" sheetId="5" r:id="rId4"/>
  </sheets>
  <definedNames>
    <definedName name="_xlnm.Print_Area" localSheetId="3">'MCO Scratch Sheet'!$B$2:$N$41</definedName>
    <definedName name="_xlnm.Print_Area" localSheetId="0">Overview!$B$2:$H$35</definedName>
    <definedName name="_xlnm.Print_Area" localSheetId="1">'Report 1. MLR Template'!$B$2:$H$41,'Report 1. MLR Template'!$J$2:$P$41,'Report 1. MLR Template'!$R$2:$X$41,'Report 1. MLR Template'!$Z$2:$AC$41,'Report 1. MLR Template'!$AD$2:$AH$41</definedName>
    <definedName name="_xlnm.Print_Area" localSheetId="2">'Report 2. Certification'!$B$2:$J$17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C4" i="4"/>
  <c r="C2" i="4"/>
</calcChain>
</file>

<file path=xl/sharedStrings.xml><?xml version="1.0" encoding="utf-8"?>
<sst xmlns="http://schemas.openxmlformats.org/spreadsheetml/2006/main" count="534" uniqueCount="107">
  <si>
    <t>Medical Incentive Bonus</t>
  </si>
  <si>
    <t>Minimum MLR %</t>
  </si>
  <si>
    <t>Estimated IBNR</t>
  </si>
  <si>
    <t>Less Related-Party Medical Margin</t>
  </si>
  <si>
    <t>Claims Incurred</t>
  </si>
  <si>
    <t>Activities that Improve Health Care Quality</t>
  </si>
  <si>
    <t>Risk Corridor Profit/(Loss) Share</t>
  </si>
  <si>
    <t>Reinsurance Premiums Less Recoveries</t>
  </si>
  <si>
    <t>MMs</t>
  </si>
  <si>
    <t>Earned Revenue for MLR/Risk Corridor</t>
  </si>
  <si>
    <t>Gross Capitation Payment</t>
  </si>
  <si>
    <t>Line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</si>
  <si>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</si>
  <si>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</si>
  <si>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</si>
  <si>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</si>
  <si>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</si>
  <si>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</si>
  <si>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</si>
  <si>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</si>
  <si>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</si>
  <si>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</t>
  </si>
  <si>
    <t>s</t>
  </si>
  <si>
    <t>u</t>
  </si>
  <si>
    <t>j</t>
  </si>
  <si>
    <t>k</t>
  </si>
  <si>
    <t>m</t>
  </si>
  <si>
    <t>r</t>
  </si>
  <si>
    <t>o</t>
  </si>
  <si>
    <t>p</t>
  </si>
  <si>
    <t>q</t>
  </si>
  <si>
    <t>t</t>
  </si>
  <si>
    <t>v</t>
  </si>
  <si>
    <t>w</t>
  </si>
  <si>
    <t>l</t>
  </si>
  <si>
    <t>Net Capitation Payment for MLR/Risk Corridor (a - b - c + d)</t>
  </si>
  <si>
    <t>Earned Revenue for MLR/Risk Corridor (e * f)</t>
  </si>
  <si>
    <t>Earned Hold back</t>
  </si>
  <si>
    <t>MCO:</t>
  </si>
  <si>
    <t>Report:</t>
  </si>
  <si>
    <t>MLR</t>
  </si>
  <si>
    <t>COA:</t>
  </si>
  <si>
    <t>Time Period:</t>
  </si>
  <si>
    <t>General:</t>
  </si>
  <si>
    <t xml:space="preserve">Each plan is requested to complete each report within the template to the best of its ability. </t>
  </si>
  <si>
    <t xml:space="preserve">An overview of this template and instructions on how to complete each report is contained within the remainder of this sheet. </t>
  </si>
  <si>
    <t>Reporting Entity and Time Period:</t>
  </si>
  <si>
    <t>MCO Name:</t>
  </si>
  <si>
    <t>MCO Name</t>
  </si>
  <si>
    <t>Service Incurral Period:</t>
  </si>
  <si>
    <t>Paid Through:</t>
  </si>
  <si>
    <t>Submission Certification (by MCO CEO/CFO)</t>
  </si>
  <si>
    <t>Report Instructions:</t>
  </si>
  <si>
    <t>Please provide certification by the MCO's CEO or CFO that the figures in this reporting template are accurate and representative of MCO experience for the given time period.</t>
  </si>
  <si>
    <t>MCO Scratch Sheet</t>
  </si>
  <si>
    <t>Please use this worksheet to provide any additional information.</t>
  </si>
  <si>
    <t>State of Colorado - MLR Reporting Template</t>
  </si>
  <si>
    <t>Contractor Hold back ((a - b) * Holdback %)</t>
  </si>
  <si>
    <t>Non-Claim Medical Payments (e.g. CAH settlement, etc.)</t>
  </si>
  <si>
    <t>Adjusted Earned Revenue (g + h)</t>
  </si>
  <si>
    <t>AwDC</t>
  </si>
  <si>
    <t>Total</t>
  </si>
  <si>
    <t>This report will be used to assess the MLR for the various Colorado Medicaid Managed Care programs.</t>
  </si>
  <si>
    <t xml:space="preserve">I certify that, to the best of my understanding, the data summaries included in this template have been completed as instructed, </t>
  </si>
  <si>
    <t>By: CEO/CFO</t>
  </si>
  <si>
    <t>Print name</t>
  </si>
  <si>
    <t>Date</t>
  </si>
  <si>
    <t>Signature &amp; Title</t>
  </si>
  <si>
    <t>Phone number</t>
  </si>
  <si>
    <t>and all data and information provided in this report is accurate and appropriate experience</t>
  </si>
  <si>
    <t>MLR Calculation</t>
  </si>
  <si>
    <t>Report 2 -- Submission Certification (by MCO CEO)</t>
  </si>
  <si>
    <t>Report 1 -- MLR Template</t>
  </si>
  <si>
    <t>Medical Incentive Bonuses: Payments made by a MCO to providers and other unrelated risk sharing entities to share savings.</t>
  </si>
  <si>
    <t>Non-Claim Medical Payments: Any settlement amounts paid outside of the claims/encounter system, such as Critical Access Hospital settlements.</t>
  </si>
  <si>
    <t>Reinsurance Premiums Less Recoveries: Reinsurance premiums should be based on date of payment. Reinsurance recoveries should be based on service date of the claim for which the recovery is made.</t>
  </si>
  <si>
    <t>Please describe any "Activities that Improve Healthcare Quality" in the box below, 
including what the activities are and how they improve healthcare quality:</t>
  </si>
  <si>
    <t>Please provide any text, tables, numbers, etc. that you would like to communicate but were not able to include within the preceding reports.</t>
  </si>
  <si>
    <t>Less Related-Party Medical Margin: Fees paid by a MCO, or any of its subsidiaries, to a related party such as a parent organization. Please enter the Related-Party Medical Margin as a negative.</t>
  </si>
  <si>
    <t>If line items are not able to be filled out at cohort level please fill in 'Totals' section where applicable.</t>
  </si>
  <si>
    <t>For non-applicable line items, please leave blank.</t>
  </si>
  <si>
    <t>Earned Revenue (Total Capitation Payments less HIT and Unearned Hold Backs)</t>
  </si>
  <si>
    <t>Please note that any cells shaded in light orange are to be completed by the MCO.</t>
  </si>
  <si>
    <t>Taxes, licensing, and regulatory fees (Including HIPF)</t>
  </si>
  <si>
    <t>Please provide any details surrounding allocation methodology used in completing template.</t>
  </si>
  <si>
    <t>July 1, 2019 - June 30, 2020</t>
  </si>
  <si>
    <t>Other Allowable "Incurred Claims"</t>
  </si>
  <si>
    <t>Fraud Reduction Activities</t>
  </si>
  <si>
    <t>Total Medical Expenses (Net Qualified Medical Expenses)
 (j + k + l + m + n + o + p + q + r)</t>
  </si>
  <si>
    <t>Net Qualified Medical Expenses divided by Earned Revenue (s / i)</t>
  </si>
  <si>
    <t>Other Allowable "Incurred Claims": This line should include any expenditures classified as "Incurred Claims" per CFR 438.8(e)2, not included above, in lines j-m of this report.</t>
  </si>
  <si>
    <t>Activities that Improve Health Care Quality: This line should reflect any administrative (non-salary) expenses that are designed to directly improve patient care and supporting health information technology (HIT).</t>
  </si>
  <si>
    <t>Fraud Reduction Activities: This line should reflect any expenditures that meet the criteria as defined in CFR 438.8(e)4.</t>
  </si>
  <si>
    <t xml:space="preserve">   Expenditures that meet the criteria are defined in 45 CFR 158.150 and 158.151, and are not included above, in lines j-m of this report.</t>
  </si>
  <si>
    <t xml:space="preserve">   Please include a breakout and description of each activity that is included within this line. The costs associated with each activity should be itemized within this template, either on Report 1 or the MCO Scratch Sheet.</t>
  </si>
  <si>
    <t>Non Expansion Parents</t>
  </si>
  <si>
    <t>Children</t>
  </si>
  <si>
    <t>Expansion Parents</t>
  </si>
  <si>
    <t>Foster Care</t>
  </si>
  <si>
    <t>Elderly</t>
  </si>
  <si>
    <t>Disabled</t>
  </si>
  <si>
    <t>Percentage below MLR (u - t)</t>
  </si>
  <si>
    <t>MLR Reconciliation Payment (max(0, i - (s / u)))</t>
  </si>
  <si>
    <t>Care Management Software, salaries for individuals in: Care Management, Utilization Management, and Quality Departments. Determination of included items were based on Federal Regulation and corresponding links here:
https://ecfr.federalregister.gov/current/title-45/subtitle-A/subchapter-B/part-158/subpart-A/section-158.150</t>
  </si>
  <si>
    <t>Phil Reed</t>
  </si>
  <si>
    <t>Phil Reed, CFO</t>
  </si>
  <si>
    <t>720-744-5485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</si>
</sst>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4" fillId="0" borderId="0" xfId="0" applyFont="1"/>
    <xf numFmtId="165" fontId="3" fillId="0" borderId="4" xfId="1" applyNumberFormat="1" applyFont="1" applyBorder="1"/>
    <xf numFmtId="0" fontId="7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Protection="1"/>
    <xf numFmtId="0" fontId="8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5" fillId="0" borderId="5" xfId="0" quotePrefix="1" applyFont="1" applyBorder="1" applyAlignment="1" applyProtection="1">
      <alignment horizontal="left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8" xfId="0" quotePrefix="1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8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2" fillId="0" borderId="5" xfId="0" applyFont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5" fillId="0" borderId="0" xfId="3" quotePrefix="1" applyNumberFormat="1" applyFont="1" applyFill="1" applyBorder="1" applyAlignment="1" applyProtection="1">
      <alignment horizontal="left"/>
    </xf>
    <xf numFmtId="166" fontId="5" fillId="0" borderId="0" xfId="3" quotePrefix="1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right"/>
    </xf>
    <xf numFmtId="167" fontId="4" fillId="0" borderId="11" xfId="0" applyNumberFormat="1" applyFont="1" applyFill="1" applyBorder="1" applyAlignment="1" applyProtection="1">
      <alignment horizontal="left"/>
    </xf>
    <xf numFmtId="0" fontId="5" fillId="0" borderId="12" xfId="0" applyFont="1" applyFill="1" applyBorder="1" applyProtection="1"/>
    <xf numFmtId="0" fontId="5" fillId="0" borderId="0" xfId="0" quotePrefix="1" applyFont="1" applyFill="1" applyBorder="1" applyAlignment="1" applyProtection="1">
      <alignment horizontal="left"/>
    </xf>
    <xf numFmtId="0" fontId="5" fillId="0" borderId="8" xfId="0" applyFont="1" applyFill="1" applyBorder="1" applyProtection="1"/>
    <xf numFmtId="0" fontId="10" fillId="0" borderId="8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0" fillId="0" borderId="8" xfId="0" quotePrefix="1" applyFont="1" applyFill="1" applyBorder="1" applyAlignment="1" applyProtection="1">
      <alignment horizontal="left"/>
    </xf>
    <xf numFmtId="0" fontId="5" fillId="0" borderId="10" xfId="0" applyFont="1" applyFill="1" applyBorder="1" applyProtection="1"/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7" xfId="0" applyFont="1" applyFill="1" applyBorder="1" applyProtection="1">
      <protection locked="0"/>
    </xf>
    <xf numFmtId="0" fontId="10" fillId="0" borderId="5" xfId="0" applyFont="1" applyFill="1" applyBorder="1" applyProtection="1"/>
    <xf numFmtId="165" fontId="5" fillId="2" borderId="1" xfId="1" applyNumberFormat="1" applyFont="1" applyFill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0" fontId="2" fillId="3" borderId="1" xfId="0" applyFont="1" applyFill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5" fillId="2" borderId="11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wrapText="1"/>
    </xf>
    <xf numFmtId="0" fontId="5" fillId="0" borderId="0" xfId="0" applyFont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8" xfId="0" applyFont="1" applyFill="1" applyBorder="1" applyProtection="1"/>
    <xf numFmtId="164" fontId="5" fillId="0" borderId="2" xfId="2" applyNumberFormat="1" applyFont="1" applyBorder="1" applyAlignment="1">
      <alignment vertical="center"/>
    </xf>
    <xf numFmtId="0" fontId="5" fillId="0" borderId="10" xfId="0" quotePrefix="1" applyFont="1" applyFill="1" applyBorder="1" applyAlignment="1" applyProtection="1">
      <alignment horizontal="left"/>
    </xf>
    <xf numFmtId="0" fontId="5" fillId="0" borderId="11" xfId="0" applyFont="1" applyFill="1" applyBorder="1" applyProtection="1"/>
    <xf numFmtId="0" fontId="5" fillId="0" borderId="21" xfId="0" applyFont="1" applyBorder="1" applyAlignment="1" applyProtection="1">
      <alignment horizontal="centerContinuous" wrapText="1"/>
    </xf>
    <xf numFmtId="0" fontId="5" fillId="0" borderId="22" xfId="0" applyFont="1" applyBorder="1" applyAlignment="1" applyProtection="1">
      <alignment horizontal="centerContinuous"/>
    </xf>
    <xf numFmtId="0" fontId="0" fillId="0" borderId="22" xfId="0" applyBorder="1" applyAlignment="1" applyProtection="1">
      <alignment horizontal="centerContinuous"/>
      <protection locked="0"/>
    </xf>
    <xf numFmtId="0" fontId="0" fillId="0" borderId="23" xfId="0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 horizontal="left" vertical="center" wrapText="1"/>
    </xf>
    <xf numFmtId="0" fontId="11" fillId="4" borderId="8" xfId="0" applyFont="1" applyFill="1" applyBorder="1"/>
    <xf numFmtId="0" fontId="11" fillId="4" borderId="0" xfId="0" applyFont="1" applyFill="1"/>
    <xf numFmtId="0" fontId="11" fillId="4" borderId="9" xfId="0" applyFont="1" applyFill="1" applyBorder="1"/>
    <xf numFmtId="165" fontId="4" fillId="0" borderId="1" xfId="1" applyNumberFormat="1" applyFont="1" applyFill="1" applyBorder="1"/>
    <xf numFmtId="165" fontId="4" fillId="0" borderId="1" xfId="0" applyNumberFormat="1" applyFont="1" applyBorder="1"/>
    <xf numFmtId="165" fontId="4" fillId="0" borderId="0" xfId="0" applyNumberFormat="1" applyFont="1"/>
    <xf numFmtId="165" fontId="4" fillId="2" borderId="1" xfId="1" applyNumberFormat="1" applyFont="1" applyFill="1" applyBorder="1"/>
    <xf numFmtId="165" fontId="4" fillId="2" borderId="1" xfId="0" applyNumberFormat="1" applyFont="1" applyFill="1" applyBorder="1"/>
    <xf numFmtId="165" fontId="4" fillId="0" borderId="3" xfId="0" applyNumberFormat="1" applyFont="1" applyBorder="1"/>
    <xf numFmtId="165" fontId="3" fillId="0" borderId="4" xfId="0" applyNumberFormat="1" applyFont="1" applyBorder="1"/>
    <xf numFmtId="165" fontId="2" fillId="3" borderId="1" xfId="0" applyNumberFormat="1" applyFont="1" applyFill="1" applyBorder="1" applyAlignment="1" applyProtection="1">
      <alignment horizontal="centerContinuous"/>
    </xf>
    <xf numFmtId="165" fontId="4" fillId="0" borderId="1" xfId="0" applyNumberFormat="1" applyFont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 wrapText="1"/>
    </xf>
    <xf numFmtId="14" fontId="5" fillId="2" borderId="11" xfId="0" applyNumberFormat="1" applyFont="1" applyFill="1" applyBorder="1" applyProtection="1">
      <protection locked="0"/>
    </xf>
    <xf numFmtId="166" fontId="4" fillId="2" borderId="3" xfId="3" applyNumberFormat="1" applyFont="1" applyFill="1" applyBorder="1"/>
    <xf numFmtId="166" fontId="5" fillId="0" borderId="3" xfId="3" applyNumberFormat="1" applyFont="1" applyFill="1" applyBorder="1"/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horizontal="center" vertical="top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H35"/>
  <sheetViews>
    <sheetView zoomScaleNormal="100" workbookViewId="0">
      <selection activeCell="F17" sqref="F17"/>
    </sheetView>
  </sheetViews>
  <sheetFormatPr defaultColWidth="8.7109375" defaultRowHeight="15" customHeight="1" x14ac:dyDescent="0.25"/>
  <cols>
    <col min="1" max="1" width="8.7109375" style="16"/>
    <col min="2" max="8" width="25.7109375" style="16" customWidth="1"/>
    <col min="9" max="16384" width="8.7109375" style="16"/>
  </cols>
  <sheetData>
    <row r="2" spans="2:8" ht="18.75" x14ac:dyDescent="0.3">
      <c r="B2" s="14" t="s">
        <v>56</v>
      </c>
      <c r="C2" s="15"/>
      <c r="D2" s="15"/>
      <c r="E2" s="15"/>
      <c r="F2" s="15"/>
      <c r="G2" s="15"/>
      <c r="H2" s="15"/>
    </row>
    <row r="3" spans="2:8" ht="15" customHeight="1" x14ac:dyDescent="0.25">
      <c r="B3" s="17"/>
      <c r="C3" s="15"/>
      <c r="D3" s="15"/>
      <c r="E3" s="15"/>
      <c r="F3" s="15"/>
      <c r="G3" s="15"/>
      <c r="H3" s="15"/>
    </row>
    <row r="4" spans="2:8" ht="15" customHeight="1" thickBot="1" x14ac:dyDescent="0.3">
      <c r="B4" s="13" t="s">
        <v>43</v>
      </c>
      <c r="C4" s="15"/>
      <c r="D4" s="15"/>
      <c r="E4" s="15"/>
      <c r="F4" s="15"/>
      <c r="G4" s="15"/>
      <c r="H4" s="15"/>
    </row>
    <row r="5" spans="2:8" ht="15" customHeight="1" x14ac:dyDescent="0.25">
      <c r="B5" s="18" t="s">
        <v>62</v>
      </c>
      <c r="C5" s="19"/>
      <c r="D5" s="19"/>
      <c r="E5" s="20"/>
      <c r="F5" s="21"/>
      <c r="G5" s="15"/>
      <c r="H5" s="15"/>
    </row>
    <row r="6" spans="2:8" ht="15" customHeight="1" x14ac:dyDescent="0.25">
      <c r="B6" s="22" t="s">
        <v>44</v>
      </c>
      <c r="C6" s="21"/>
      <c r="D6" s="21"/>
      <c r="E6" s="23"/>
      <c r="F6" s="21"/>
      <c r="G6" s="15"/>
      <c r="H6" s="15"/>
    </row>
    <row r="7" spans="2:8" ht="15" customHeight="1" x14ac:dyDescent="0.25">
      <c r="B7" s="22" t="s">
        <v>45</v>
      </c>
      <c r="C7" s="21"/>
      <c r="D7" s="21"/>
      <c r="E7" s="23"/>
      <c r="F7" s="21"/>
      <c r="G7" s="15"/>
      <c r="H7" s="15"/>
    </row>
    <row r="8" spans="2:8" ht="15" customHeight="1" thickBot="1" x14ac:dyDescent="0.3">
      <c r="B8" s="56" t="s">
        <v>82</v>
      </c>
      <c r="C8" s="57"/>
      <c r="D8" s="57"/>
      <c r="E8" s="34"/>
      <c r="F8" s="21"/>
      <c r="G8" s="15"/>
      <c r="H8" s="15"/>
    </row>
    <row r="9" spans="2:8" ht="15" customHeight="1" x14ac:dyDescent="0.25">
      <c r="B9" s="15"/>
      <c r="C9" s="15"/>
      <c r="D9" s="15"/>
      <c r="E9" s="15"/>
      <c r="F9" s="15"/>
      <c r="G9" s="15"/>
      <c r="H9" s="15"/>
    </row>
    <row r="10" spans="2:8" ht="15" customHeight="1" thickBot="1" x14ac:dyDescent="0.3">
      <c r="B10" s="13" t="s">
        <v>46</v>
      </c>
      <c r="C10" s="15"/>
      <c r="D10" s="15"/>
      <c r="E10" s="15"/>
      <c r="F10" s="15"/>
      <c r="G10" s="15"/>
      <c r="H10" s="15"/>
    </row>
    <row r="11" spans="2:8" ht="15" customHeight="1" x14ac:dyDescent="0.25">
      <c r="B11" s="27" t="s">
        <v>47</v>
      </c>
      <c r="C11" s="41" t="s">
        <v>48</v>
      </c>
      <c r="D11" s="42"/>
      <c r="E11" s="28"/>
      <c r="F11" s="21"/>
      <c r="G11" s="21"/>
      <c r="H11" s="15"/>
    </row>
    <row r="12" spans="2:8" ht="15" customHeight="1" x14ac:dyDescent="0.25">
      <c r="B12" s="24"/>
      <c r="C12" s="21"/>
      <c r="D12" s="23"/>
      <c r="E12" s="21"/>
      <c r="F12" s="21"/>
      <c r="G12" s="21"/>
      <c r="H12" s="15"/>
    </row>
    <row r="13" spans="2:8" ht="15" customHeight="1" x14ac:dyDescent="0.25">
      <c r="B13" s="29" t="s">
        <v>49</v>
      </c>
      <c r="C13" s="30" t="s">
        <v>85</v>
      </c>
      <c r="D13" s="23"/>
      <c r="E13" s="21"/>
      <c r="F13" s="21"/>
      <c r="G13" s="21"/>
      <c r="H13" s="15"/>
    </row>
    <row r="14" spans="2:8" ht="15" customHeight="1" x14ac:dyDescent="0.25">
      <c r="B14" s="29"/>
      <c r="C14" s="31"/>
      <c r="D14" s="23"/>
      <c r="E14" s="21"/>
      <c r="F14" s="21"/>
      <c r="G14" s="21"/>
      <c r="H14" s="15"/>
    </row>
    <row r="15" spans="2:8" ht="15" customHeight="1" thickBot="1" x14ac:dyDescent="0.3">
      <c r="B15" s="32" t="s">
        <v>50</v>
      </c>
      <c r="C15" s="33">
        <v>44165</v>
      </c>
      <c r="D15" s="34"/>
      <c r="E15" s="28"/>
      <c r="F15" s="28"/>
      <c r="G15" s="28"/>
      <c r="H15" s="15"/>
    </row>
    <row r="16" spans="2:8" ht="15" customHeight="1" x14ac:dyDescent="0.25">
      <c r="B16" s="15"/>
      <c r="C16" s="15"/>
      <c r="D16" s="15"/>
      <c r="E16" s="15"/>
      <c r="F16" s="15"/>
      <c r="G16" s="15"/>
      <c r="H16" s="15"/>
    </row>
    <row r="17" spans="2:8" ht="15" customHeight="1" thickBot="1" x14ac:dyDescent="0.3">
      <c r="B17" s="13" t="s">
        <v>52</v>
      </c>
      <c r="C17" s="15"/>
      <c r="D17" s="15"/>
      <c r="E17" s="15"/>
      <c r="F17" s="15"/>
      <c r="G17" s="15"/>
      <c r="H17" s="15"/>
    </row>
    <row r="18" spans="2:8" ht="15" customHeight="1" x14ac:dyDescent="0.25">
      <c r="B18" s="43" t="s">
        <v>72</v>
      </c>
      <c r="C18" s="19"/>
      <c r="D18" s="19"/>
      <c r="E18" s="19"/>
      <c r="F18" s="19"/>
      <c r="G18" s="19"/>
      <c r="H18" s="20"/>
    </row>
    <row r="19" spans="2:8" ht="15" customHeight="1" x14ac:dyDescent="0.25">
      <c r="B19" s="36" t="s">
        <v>74</v>
      </c>
      <c r="C19" s="21"/>
      <c r="D19" s="21"/>
      <c r="E19" s="21"/>
      <c r="F19" s="21"/>
      <c r="G19" s="21"/>
      <c r="H19" s="23"/>
    </row>
    <row r="20" spans="2:8" ht="15" customHeight="1" x14ac:dyDescent="0.25">
      <c r="B20" s="36" t="s">
        <v>73</v>
      </c>
      <c r="C20" s="21"/>
      <c r="D20" s="21"/>
      <c r="E20" s="21"/>
      <c r="F20" s="21"/>
      <c r="G20" s="21"/>
      <c r="H20" s="23"/>
    </row>
    <row r="21" spans="2:8" customFormat="1" ht="15" customHeight="1" x14ac:dyDescent="0.25">
      <c r="B21" s="63" t="s">
        <v>90</v>
      </c>
      <c r="C21" s="64"/>
      <c r="D21" s="64"/>
      <c r="E21" s="64"/>
      <c r="F21" s="64"/>
      <c r="G21" s="64"/>
      <c r="H21" s="65"/>
    </row>
    <row r="22" spans="2:8" customFormat="1" ht="15" customHeight="1" x14ac:dyDescent="0.25">
      <c r="B22" s="63" t="s">
        <v>91</v>
      </c>
      <c r="C22" s="64"/>
      <c r="D22" s="64"/>
      <c r="E22" s="64"/>
      <c r="F22" s="64"/>
      <c r="G22" s="64"/>
      <c r="H22" s="65"/>
    </row>
    <row r="23" spans="2:8" customFormat="1" ht="15" customHeight="1" x14ac:dyDescent="0.25">
      <c r="B23" s="63" t="s">
        <v>93</v>
      </c>
      <c r="C23" s="64"/>
      <c r="D23" s="64"/>
      <c r="E23" s="64"/>
      <c r="F23" s="64"/>
      <c r="G23" s="64"/>
      <c r="H23" s="65"/>
    </row>
    <row r="24" spans="2:8" customFormat="1" ht="15" customHeight="1" x14ac:dyDescent="0.25">
      <c r="B24" s="63" t="s">
        <v>94</v>
      </c>
      <c r="C24" s="64"/>
      <c r="D24" s="64"/>
      <c r="E24" s="64"/>
      <c r="F24" s="64"/>
      <c r="G24" s="64"/>
      <c r="H24" s="65"/>
    </row>
    <row r="25" spans="2:8" customFormat="1" ht="15" customHeight="1" x14ac:dyDescent="0.25">
      <c r="B25" s="63" t="s">
        <v>92</v>
      </c>
      <c r="C25" s="64"/>
      <c r="D25" s="64"/>
      <c r="E25" s="64"/>
      <c r="F25" s="64"/>
      <c r="G25" s="64"/>
      <c r="H25" s="65"/>
    </row>
    <row r="26" spans="2:8" ht="15" customHeight="1" x14ac:dyDescent="0.25">
      <c r="B26" s="36" t="s">
        <v>75</v>
      </c>
      <c r="C26" s="21"/>
      <c r="D26" s="21"/>
      <c r="E26" s="21"/>
      <c r="F26" s="21"/>
      <c r="G26" s="21"/>
      <c r="H26" s="23"/>
    </row>
    <row r="27" spans="2:8" ht="15" customHeight="1" x14ac:dyDescent="0.25">
      <c r="B27" s="36" t="s">
        <v>78</v>
      </c>
      <c r="C27" s="21"/>
      <c r="D27" s="21"/>
      <c r="E27" s="21"/>
      <c r="F27" s="21"/>
      <c r="G27" s="21"/>
      <c r="H27" s="23"/>
    </row>
    <row r="28" spans="2:8" ht="15" customHeight="1" x14ac:dyDescent="0.25">
      <c r="B28" s="36" t="s">
        <v>79</v>
      </c>
      <c r="C28" s="21"/>
      <c r="D28" s="21"/>
      <c r="E28" s="21"/>
      <c r="F28" s="21"/>
      <c r="G28" s="21"/>
      <c r="H28" s="23"/>
    </row>
    <row r="29" spans="2:8" ht="15" customHeight="1" x14ac:dyDescent="0.25">
      <c r="B29" s="54" t="s">
        <v>80</v>
      </c>
      <c r="C29" s="21"/>
      <c r="D29" s="21"/>
      <c r="E29" s="21"/>
      <c r="F29" s="21"/>
      <c r="G29" s="21"/>
      <c r="H29" s="23"/>
    </row>
    <row r="30" spans="2:8" ht="15" customHeight="1" x14ac:dyDescent="0.25">
      <c r="B30" s="36"/>
      <c r="C30" s="21"/>
      <c r="D30" s="21"/>
      <c r="E30" s="21"/>
      <c r="F30" s="21"/>
      <c r="G30" s="21"/>
      <c r="H30" s="23"/>
    </row>
    <row r="31" spans="2:8" ht="15" customHeight="1" x14ac:dyDescent="0.25">
      <c r="B31" s="37" t="s">
        <v>71</v>
      </c>
      <c r="C31" s="21"/>
      <c r="D31" s="21"/>
      <c r="E31" s="21"/>
      <c r="F31" s="21"/>
      <c r="G31" s="21"/>
      <c r="H31" s="23"/>
    </row>
    <row r="32" spans="2:8" ht="15" customHeight="1" x14ac:dyDescent="0.25">
      <c r="B32" s="36" t="s">
        <v>53</v>
      </c>
      <c r="C32" s="21"/>
      <c r="D32" s="21"/>
      <c r="E32" s="21"/>
      <c r="F32" s="21"/>
      <c r="G32" s="21"/>
      <c r="H32" s="23"/>
    </row>
    <row r="33" spans="2:8" ht="15" customHeight="1" x14ac:dyDescent="0.25">
      <c r="B33" s="36"/>
      <c r="C33" s="21"/>
      <c r="D33" s="21"/>
      <c r="E33" s="21"/>
      <c r="F33" s="21"/>
      <c r="G33" s="21"/>
      <c r="H33" s="23"/>
    </row>
    <row r="34" spans="2:8" ht="15" customHeight="1" x14ac:dyDescent="0.25">
      <c r="B34" s="39" t="s">
        <v>54</v>
      </c>
      <c r="C34" s="21"/>
      <c r="D34" s="21"/>
      <c r="E34" s="21"/>
      <c r="F34" s="21"/>
      <c r="G34" s="21"/>
      <c r="H34" s="23"/>
    </row>
    <row r="35" spans="2:8" ht="15" customHeight="1" thickBot="1" x14ac:dyDescent="0.3">
      <c r="B35" s="40" t="s">
        <v>55</v>
      </c>
      <c r="C35" s="25"/>
      <c r="D35" s="25"/>
      <c r="E35" s="25"/>
      <c r="F35" s="25"/>
      <c r="G35" s="25"/>
      <c r="H35" s="26"/>
    </row>
  </sheetData>
  <protectedRanges>
    <protectedRange sqref="C11:E11" name="Range1"/>
  </protectedRanges>
  <pageMargins left="0.7" right="0.7" top="0.75" bottom="0.75" header="0.3" footer="0.3"/>
  <pageSetup scale="68"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41"/>
  <sheetViews>
    <sheetView topLeftCell="X1" zoomScaleNormal="100" zoomScaleSheetLayoutView="70" workbookViewId="0">
      <selection activeCell="AH28" sqref="AH28"/>
    </sheetView>
  </sheetViews>
  <sheetFormatPr defaultColWidth="8.85546875" defaultRowHeight="12.75" x14ac:dyDescent="0.2"/>
  <cols>
    <col min="1" max="1" width="8.85546875" style="8" customWidth="1"/>
    <col min="2" max="2" width="11" style="8" bestFit="1" customWidth="1"/>
    <col min="3" max="3" width="64.28515625" style="8" customWidth="1"/>
    <col min="4" max="4" width="18.140625" style="8" bestFit="1" customWidth="1"/>
    <col min="5" max="5" width="2.85546875" style="8" customWidth="1"/>
    <col min="6" max="6" width="11" style="8" bestFit="1" customWidth="1"/>
    <col min="7" max="7" width="64.28515625" style="8" customWidth="1"/>
    <col min="8" max="8" width="14.5703125" style="8" bestFit="1" customWidth="1"/>
    <col min="9" max="9" width="7.140625" style="8" customWidth="1"/>
    <col min="10" max="10" width="11" style="8" bestFit="1" customWidth="1"/>
    <col min="11" max="11" width="64.28515625" style="8" customWidth="1"/>
    <col min="12" max="12" width="14.5703125" style="8" bestFit="1" customWidth="1"/>
    <col min="13" max="13" width="2.85546875" style="8" customWidth="1"/>
    <col min="14" max="14" width="11" style="8" bestFit="1" customWidth="1"/>
    <col min="15" max="15" width="64.28515625" style="8" customWidth="1"/>
    <col min="16" max="16" width="13.5703125" style="8" bestFit="1" customWidth="1"/>
    <col min="17" max="17" width="7.140625" style="8" customWidth="1"/>
    <col min="18" max="18" width="11" style="8" bestFit="1" customWidth="1"/>
    <col min="19" max="19" width="64.28515625" style="8" customWidth="1"/>
    <col min="20" max="20" width="13.5703125" style="8" bestFit="1" customWidth="1"/>
    <col min="21" max="21" width="2.85546875" style="8" customWidth="1"/>
    <col min="22" max="22" width="11" style="8" bestFit="1" customWidth="1"/>
    <col min="23" max="23" width="64.28515625" style="8" customWidth="1"/>
    <col min="24" max="24" width="13.5703125" style="8" bestFit="1" customWidth="1"/>
    <col min="25" max="25" width="7.140625" style="8" customWidth="1"/>
    <col min="26" max="26" width="11" style="8" bestFit="1" customWidth="1"/>
    <col min="27" max="27" width="64.28515625" style="8" customWidth="1"/>
    <col min="28" max="28" width="14.5703125" style="8" bestFit="1" customWidth="1"/>
    <col min="29" max="29" width="2.85546875" style="8" customWidth="1"/>
    <col min="30" max="30" width="8.85546875" style="8" customWidth="1"/>
    <col min="31" max="31" width="2.85546875" style="8" customWidth="1"/>
    <col min="32" max="32" width="11" style="8" bestFit="1" customWidth="1"/>
    <col min="33" max="33" width="64.28515625" style="8" customWidth="1"/>
    <col min="34" max="34" width="15.5703125" style="8" bestFit="1" customWidth="1"/>
    <col min="35" max="16384" width="8.85546875" style="8"/>
  </cols>
  <sheetData>
    <row r="2" spans="1:34" x14ac:dyDescent="0.2">
      <c r="B2" s="10" t="s">
        <v>38</v>
      </c>
      <c r="C2" s="11" t="s">
        <v>48</v>
      </c>
      <c r="F2" s="10" t="s">
        <v>38</v>
      </c>
      <c r="G2" s="11" t="s">
        <v>48</v>
      </c>
      <c r="J2" s="10" t="s">
        <v>38</v>
      </c>
      <c r="K2" s="11" t="s">
        <v>48</v>
      </c>
      <c r="N2" s="10" t="s">
        <v>38</v>
      </c>
      <c r="O2" s="11" t="s">
        <v>48</v>
      </c>
      <c r="R2" s="10" t="s">
        <v>38</v>
      </c>
      <c r="S2" s="11" t="s">
        <v>48</v>
      </c>
      <c r="V2" s="10" t="s">
        <v>38</v>
      </c>
      <c r="W2" s="11" t="s">
        <v>48</v>
      </c>
      <c r="Z2" s="10" t="s">
        <v>38</v>
      </c>
      <c r="AA2" s="11" t="s">
        <v>48</v>
      </c>
      <c r="AF2" s="10" t="s">
        <v>38</v>
      </c>
      <c r="AG2" s="11" t="s">
        <v>48</v>
      </c>
    </row>
    <row r="3" spans="1:34" x14ac:dyDescent="0.2">
      <c r="B3" s="10" t="s">
        <v>39</v>
      </c>
      <c r="C3" s="12" t="s">
        <v>40</v>
      </c>
      <c r="F3" s="10" t="s">
        <v>39</v>
      </c>
      <c r="G3" s="12" t="s">
        <v>40</v>
      </c>
      <c r="J3" s="10" t="s">
        <v>39</v>
      </c>
      <c r="K3" s="12" t="s">
        <v>40</v>
      </c>
      <c r="N3" s="10" t="s">
        <v>39</v>
      </c>
      <c r="O3" s="12" t="s">
        <v>40</v>
      </c>
      <c r="R3" s="10" t="s">
        <v>39</v>
      </c>
      <c r="S3" s="12" t="s">
        <v>40</v>
      </c>
      <c r="V3" s="10" t="s">
        <v>39</v>
      </c>
      <c r="W3" s="12" t="s">
        <v>40</v>
      </c>
      <c r="Z3" s="10" t="s">
        <v>39</v>
      </c>
      <c r="AA3" s="12" t="s">
        <v>40</v>
      </c>
      <c r="AF3" s="10" t="s">
        <v>39</v>
      </c>
      <c r="AG3" s="12" t="s">
        <v>40</v>
      </c>
    </row>
    <row r="4" spans="1:34" x14ac:dyDescent="0.2">
      <c r="B4" s="10" t="s">
        <v>41</v>
      </c>
      <c r="C4" s="13" t="s">
        <v>95</v>
      </c>
      <c r="F4" s="10" t="s">
        <v>41</v>
      </c>
      <c r="G4" s="13" t="s">
        <v>96</v>
      </c>
      <c r="J4" s="10" t="s">
        <v>41</v>
      </c>
      <c r="K4" s="13" t="s">
        <v>60</v>
      </c>
      <c r="N4" s="10" t="s">
        <v>41</v>
      </c>
      <c r="O4" s="13" t="s">
        <v>97</v>
      </c>
      <c r="R4" s="10" t="s">
        <v>41</v>
      </c>
      <c r="S4" s="13" t="s">
        <v>98</v>
      </c>
      <c r="V4" s="10" t="s">
        <v>41</v>
      </c>
      <c r="W4" s="13" t="s">
        <v>99</v>
      </c>
      <c r="Z4" s="10" t="s">
        <v>41</v>
      </c>
      <c r="AA4" s="13" t="s">
        <v>100</v>
      </c>
      <c r="AF4" s="10" t="s">
        <v>41</v>
      </c>
      <c r="AG4" s="13" t="s">
        <v>61</v>
      </c>
    </row>
    <row r="5" spans="1:34" x14ac:dyDescent="0.2">
      <c r="B5" s="10" t="s">
        <v>42</v>
      </c>
      <c r="C5" s="11" t="s">
        <v>85</v>
      </c>
      <c r="F5" s="10" t="s">
        <v>42</v>
      </c>
      <c r="G5" s="11" t="s">
        <v>85</v>
      </c>
      <c r="J5" s="10" t="s">
        <v>42</v>
      </c>
      <c r="K5" s="11" t="s">
        <v>85</v>
      </c>
      <c r="N5" s="10" t="s">
        <v>42</v>
      </c>
      <c r="O5" s="11" t="s">
        <v>85</v>
      </c>
      <c r="R5" s="10" t="s">
        <v>42</v>
      </c>
      <c r="S5" s="11" t="s">
        <v>85</v>
      </c>
      <c r="V5" s="10" t="s">
        <v>42</v>
      </c>
      <c r="W5" s="11" t="s">
        <v>85</v>
      </c>
      <c r="Z5" s="10" t="s">
        <v>42</v>
      </c>
      <c r="AA5" s="11" t="s">
        <v>85</v>
      </c>
      <c r="AF5" s="10" t="s">
        <v>42</v>
      </c>
      <c r="AG5" s="11" t="s">
        <v>85</v>
      </c>
    </row>
    <row r="6" spans="1:34" x14ac:dyDescent="0.2">
      <c r="B6" s="10"/>
      <c r="C6" s="11"/>
      <c r="F6" s="10"/>
      <c r="G6" s="11"/>
      <c r="J6" s="10"/>
      <c r="K6" s="11"/>
      <c r="N6" s="10"/>
      <c r="O6" s="11"/>
      <c r="R6" s="10"/>
      <c r="S6" s="11"/>
      <c r="V6" s="10"/>
      <c r="W6" s="11"/>
      <c r="Z6" s="10"/>
      <c r="AA6" s="11"/>
      <c r="AF6" s="10"/>
      <c r="AG6" s="11"/>
    </row>
    <row r="7" spans="1:34" x14ac:dyDescent="0.2">
      <c r="B7" s="46" t="s">
        <v>11</v>
      </c>
      <c r="C7" s="46" t="s">
        <v>9</v>
      </c>
      <c r="D7" s="46"/>
      <c r="F7" s="46" t="s">
        <v>11</v>
      </c>
      <c r="G7" s="46" t="s">
        <v>9</v>
      </c>
      <c r="H7" s="46"/>
      <c r="J7" s="46" t="s">
        <v>11</v>
      </c>
      <c r="K7" s="46" t="s">
        <v>9</v>
      </c>
      <c r="L7" s="46"/>
      <c r="N7" s="46" t="s">
        <v>11</v>
      </c>
      <c r="O7" s="46" t="s">
        <v>9</v>
      </c>
      <c r="P7" s="46"/>
      <c r="R7" s="46" t="s">
        <v>11</v>
      </c>
      <c r="S7" s="46" t="s">
        <v>9</v>
      </c>
      <c r="T7" s="46"/>
      <c r="V7" s="46" t="s">
        <v>11</v>
      </c>
      <c r="W7" s="46" t="s">
        <v>9</v>
      </c>
      <c r="X7" s="46"/>
      <c r="Z7" s="46" t="s">
        <v>11</v>
      </c>
      <c r="AA7" s="46" t="s">
        <v>9</v>
      </c>
      <c r="AB7" s="46"/>
      <c r="AF7" s="46" t="s">
        <v>11</v>
      </c>
      <c r="AG7" s="46" t="s">
        <v>9</v>
      </c>
      <c r="AH7" s="46"/>
    </row>
    <row r="8" spans="1:34" x14ac:dyDescent="0.2">
      <c r="A8" s="68"/>
      <c r="B8" s="67" t="s">
        <v>12</v>
      </c>
      <c r="C8" s="67" t="s">
        <v>10</v>
      </c>
      <c r="D8" s="69">
        <v>14169096.9756</v>
      </c>
      <c r="E8" s="68"/>
      <c r="F8" s="67" t="s">
        <v>12</v>
      </c>
      <c r="G8" s="67" t="s">
        <v>10</v>
      </c>
      <c r="H8" s="69">
        <v>33651350.77920001</v>
      </c>
      <c r="I8" s="68"/>
      <c r="J8" s="67" t="s">
        <v>12</v>
      </c>
      <c r="K8" s="67" t="s">
        <v>10</v>
      </c>
      <c r="L8" s="69">
        <v>41595208.817400001</v>
      </c>
      <c r="M8" s="68"/>
      <c r="N8" s="67" t="s">
        <v>12</v>
      </c>
      <c r="O8" s="67" t="s">
        <v>10</v>
      </c>
      <c r="P8" s="69">
        <v>3392587.3436000003</v>
      </c>
      <c r="Q8" s="68"/>
      <c r="R8" s="67" t="s">
        <v>12</v>
      </c>
      <c r="S8" s="67" t="s">
        <v>10</v>
      </c>
      <c r="T8" s="69">
        <v>9314324.9752000012</v>
      </c>
      <c r="U8" s="68"/>
      <c r="V8" s="67" t="s">
        <v>12</v>
      </c>
      <c r="W8" s="67" t="s">
        <v>10</v>
      </c>
      <c r="X8" s="69">
        <v>1531866.7042000003</v>
      </c>
      <c r="Y8" s="68"/>
      <c r="Z8" s="67" t="s">
        <v>12</v>
      </c>
      <c r="AA8" s="67" t="s">
        <v>10</v>
      </c>
      <c r="AB8" s="69">
        <v>26343264.438399993</v>
      </c>
      <c r="AC8" s="68"/>
      <c r="AD8" s="68"/>
      <c r="AE8" s="68"/>
      <c r="AF8" s="67" t="s">
        <v>12</v>
      </c>
      <c r="AG8" s="67" t="s">
        <v>10</v>
      </c>
      <c r="AH8" s="66">
        <v>129997700.0336</v>
      </c>
    </row>
    <row r="9" spans="1:34" x14ac:dyDescent="0.2">
      <c r="A9" s="68"/>
      <c r="B9" s="67" t="s">
        <v>13</v>
      </c>
      <c r="C9" s="67" t="s">
        <v>83</v>
      </c>
      <c r="D9" s="70"/>
      <c r="E9" s="68"/>
      <c r="F9" s="67" t="s">
        <v>13</v>
      </c>
      <c r="G9" s="67" t="s">
        <v>83</v>
      </c>
      <c r="H9" s="70"/>
      <c r="I9" s="68"/>
      <c r="J9" s="67" t="s">
        <v>13</v>
      </c>
      <c r="K9" s="67" t="s">
        <v>83</v>
      </c>
      <c r="L9" s="70"/>
      <c r="M9" s="68"/>
      <c r="N9" s="67" t="s">
        <v>13</v>
      </c>
      <c r="O9" s="67" t="s">
        <v>83</v>
      </c>
      <c r="P9" s="70"/>
      <c r="Q9" s="68"/>
      <c r="R9" s="67" t="s">
        <v>13</v>
      </c>
      <c r="S9" s="67" t="s">
        <v>83</v>
      </c>
      <c r="T9" s="70"/>
      <c r="U9" s="68"/>
      <c r="V9" s="67" t="s">
        <v>13</v>
      </c>
      <c r="W9" s="67" t="s">
        <v>83</v>
      </c>
      <c r="X9" s="70"/>
      <c r="Y9" s="68"/>
      <c r="Z9" s="67" t="s">
        <v>13</v>
      </c>
      <c r="AA9" s="67" t="s">
        <v>83</v>
      </c>
      <c r="AB9" s="70"/>
      <c r="AC9" s="68"/>
      <c r="AD9" s="68"/>
      <c r="AE9" s="68"/>
      <c r="AF9" s="67" t="s">
        <v>13</v>
      </c>
      <c r="AG9" s="67" t="s">
        <v>83</v>
      </c>
      <c r="AH9" s="66">
        <v>0</v>
      </c>
    </row>
    <row r="10" spans="1:34" x14ac:dyDescent="0.2">
      <c r="A10" s="68"/>
      <c r="B10" s="67" t="s">
        <v>14</v>
      </c>
      <c r="C10" s="67" t="s">
        <v>57</v>
      </c>
      <c r="D10" s="70"/>
      <c r="E10" s="68"/>
      <c r="F10" s="67" t="s">
        <v>14</v>
      </c>
      <c r="G10" s="67" t="s">
        <v>57</v>
      </c>
      <c r="H10" s="70"/>
      <c r="I10" s="68"/>
      <c r="J10" s="67" t="s">
        <v>14</v>
      </c>
      <c r="K10" s="67" t="s">
        <v>57</v>
      </c>
      <c r="L10" s="70"/>
      <c r="M10" s="68"/>
      <c r="N10" s="67" t="s">
        <v>14</v>
      </c>
      <c r="O10" s="67" t="s">
        <v>57</v>
      </c>
      <c r="P10" s="70"/>
      <c r="Q10" s="68"/>
      <c r="R10" s="67" t="s">
        <v>14</v>
      </c>
      <c r="S10" s="67" t="s">
        <v>57</v>
      </c>
      <c r="T10" s="70"/>
      <c r="U10" s="68"/>
      <c r="V10" s="67" t="s">
        <v>14</v>
      </c>
      <c r="W10" s="67" t="s">
        <v>57</v>
      </c>
      <c r="X10" s="70"/>
      <c r="Y10" s="68"/>
      <c r="Z10" s="67" t="s">
        <v>14</v>
      </c>
      <c r="AA10" s="67" t="s">
        <v>57</v>
      </c>
      <c r="AB10" s="70"/>
      <c r="AC10" s="68"/>
      <c r="AD10" s="68"/>
      <c r="AE10" s="68"/>
      <c r="AF10" s="67" t="s">
        <v>14</v>
      </c>
      <c r="AG10" s="67" t="s">
        <v>57</v>
      </c>
      <c r="AH10" s="66">
        <v>0</v>
      </c>
    </row>
    <row r="11" spans="1:34" x14ac:dyDescent="0.2">
      <c r="A11" s="68"/>
      <c r="B11" s="67" t="s">
        <v>15</v>
      </c>
      <c r="C11" s="67" t="s">
        <v>37</v>
      </c>
      <c r="D11" s="70"/>
      <c r="E11" s="68"/>
      <c r="F11" s="67" t="s">
        <v>15</v>
      </c>
      <c r="G11" s="67" t="s">
        <v>37</v>
      </c>
      <c r="H11" s="70"/>
      <c r="I11" s="68"/>
      <c r="J11" s="67" t="s">
        <v>15</v>
      </c>
      <c r="K11" s="67" t="s">
        <v>37</v>
      </c>
      <c r="L11" s="70"/>
      <c r="M11" s="68"/>
      <c r="N11" s="67" t="s">
        <v>15</v>
      </c>
      <c r="O11" s="67" t="s">
        <v>37</v>
      </c>
      <c r="P11" s="70"/>
      <c r="Q11" s="68"/>
      <c r="R11" s="67" t="s">
        <v>15</v>
      </c>
      <c r="S11" s="67" t="s">
        <v>37</v>
      </c>
      <c r="T11" s="70"/>
      <c r="U11" s="68"/>
      <c r="V11" s="67" t="s">
        <v>15</v>
      </c>
      <c r="W11" s="67" t="s">
        <v>37</v>
      </c>
      <c r="X11" s="70"/>
      <c r="Y11" s="68"/>
      <c r="Z11" s="67" t="s">
        <v>15</v>
      </c>
      <c r="AA11" s="67" t="s">
        <v>37</v>
      </c>
      <c r="AB11" s="70"/>
      <c r="AC11" s="68"/>
      <c r="AD11" s="68"/>
      <c r="AE11" s="68"/>
      <c r="AF11" s="67" t="s">
        <v>15</v>
      </c>
      <c r="AG11" s="67" t="s">
        <v>37</v>
      </c>
      <c r="AH11" s="66">
        <v>0</v>
      </c>
    </row>
    <row r="12" spans="1:34" x14ac:dyDescent="0.2">
      <c r="A12" s="68"/>
      <c r="B12" s="67" t="s">
        <v>16</v>
      </c>
      <c r="C12" s="67" t="s">
        <v>35</v>
      </c>
      <c r="D12" s="67">
        <v>14169096.9756</v>
      </c>
      <c r="E12" s="68"/>
      <c r="F12" s="67" t="s">
        <v>16</v>
      </c>
      <c r="G12" s="67" t="s">
        <v>35</v>
      </c>
      <c r="H12" s="67">
        <v>33651350.77920001</v>
      </c>
      <c r="I12" s="68"/>
      <c r="J12" s="67" t="s">
        <v>16</v>
      </c>
      <c r="K12" s="67" t="s">
        <v>35</v>
      </c>
      <c r="L12" s="67">
        <v>41595208.817400001</v>
      </c>
      <c r="M12" s="68"/>
      <c r="N12" s="67" t="s">
        <v>16</v>
      </c>
      <c r="O12" s="67" t="s">
        <v>35</v>
      </c>
      <c r="P12" s="67">
        <v>3392587.3436000003</v>
      </c>
      <c r="Q12" s="68"/>
      <c r="R12" s="67" t="s">
        <v>16</v>
      </c>
      <c r="S12" s="67" t="s">
        <v>35</v>
      </c>
      <c r="T12" s="67">
        <v>9314324.9752000012</v>
      </c>
      <c r="U12" s="68"/>
      <c r="V12" s="67" t="s">
        <v>16</v>
      </c>
      <c r="W12" s="67" t="s">
        <v>35</v>
      </c>
      <c r="X12" s="67">
        <v>1531866.7042000003</v>
      </c>
      <c r="Y12" s="68"/>
      <c r="Z12" s="67" t="s">
        <v>16</v>
      </c>
      <c r="AA12" s="67" t="s">
        <v>35</v>
      </c>
      <c r="AB12" s="67">
        <v>26343264.438399993</v>
      </c>
      <c r="AC12" s="68"/>
      <c r="AD12" s="68"/>
      <c r="AE12" s="68"/>
      <c r="AF12" s="67" t="s">
        <v>16</v>
      </c>
      <c r="AG12" s="67" t="s">
        <v>35</v>
      </c>
      <c r="AH12" s="67">
        <v>129997700.0336</v>
      </c>
    </row>
    <row r="13" spans="1:34" ht="13.5" thickBot="1" x14ac:dyDescent="0.25">
      <c r="A13" s="68"/>
      <c r="B13" s="71" t="s">
        <v>17</v>
      </c>
      <c r="C13" s="71" t="s">
        <v>8</v>
      </c>
      <c r="D13" s="78">
        <v>511148</v>
      </c>
      <c r="E13" s="68"/>
      <c r="F13" s="71" t="s">
        <v>17</v>
      </c>
      <c r="G13" s="71" t="s">
        <v>8</v>
      </c>
      <c r="H13" s="78">
        <v>1456723</v>
      </c>
      <c r="I13" s="68"/>
      <c r="J13" s="71" t="s">
        <v>17</v>
      </c>
      <c r="K13" s="71" t="s">
        <v>8</v>
      </c>
      <c r="L13" s="78">
        <v>719803</v>
      </c>
      <c r="M13" s="68"/>
      <c r="N13" s="71" t="s">
        <v>17</v>
      </c>
      <c r="O13" s="71" t="s">
        <v>8</v>
      </c>
      <c r="P13" s="78">
        <v>171674</v>
      </c>
      <c r="Q13" s="68"/>
      <c r="R13" s="71" t="s">
        <v>17</v>
      </c>
      <c r="S13" s="71" t="s">
        <v>8</v>
      </c>
      <c r="T13" s="78">
        <v>59442</v>
      </c>
      <c r="U13" s="68"/>
      <c r="V13" s="71" t="s">
        <v>17</v>
      </c>
      <c r="W13" s="71" t="s">
        <v>8</v>
      </c>
      <c r="X13" s="78">
        <v>94579</v>
      </c>
      <c r="Y13" s="68"/>
      <c r="Z13" s="71" t="s">
        <v>17</v>
      </c>
      <c r="AA13" s="71" t="s">
        <v>8</v>
      </c>
      <c r="AB13" s="78">
        <v>194457</v>
      </c>
      <c r="AC13" s="68"/>
      <c r="AD13" s="68"/>
      <c r="AE13" s="68"/>
      <c r="AF13" s="71" t="s">
        <v>17</v>
      </c>
      <c r="AG13" s="71" t="s">
        <v>8</v>
      </c>
      <c r="AH13" s="79">
        <v>3208277</v>
      </c>
    </row>
    <row r="14" spans="1:34" ht="13.5" thickTop="1" x14ac:dyDescent="0.2">
      <c r="A14" s="68"/>
      <c r="B14" s="72" t="s">
        <v>18</v>
      </c>
      <c r="C14" s="72" t="s">
        <v>36</v>
      </c>
      <c r="D14" s="9">
        <v>14169096.9756</v>
      </c>
      <c r="E14" s="68"/>
      <c r="F14" s="72" t="s">
        <v>18</v>
      </c>
      <c r="G14" s="72" t="s">
        <v>36</v>
      </c>
      <c r="H14" s="9">
        <v>33651350.77920001</v>
      </c>
      <c r="I14" s="68"/>
      <c r="J14" s="72" t="s">
        <v>18</v>
      </c>
      <c r="K14" s="72" t="s">
        <v>36</v>
      </c>
      <c r="L14" s="9">
        <v>41595208.817400001</v>
      </c>
      <c r="M14" s="68"/>
      <c r="N14" s="72" t="s">
        <v>18</v>
      </c>
      <c r="O14" s="72" t="s">
        <v>36</v>
      </c>
      <c r="P14" s="9">
        <v>3392587.3436000003</v>
      </c>
      <c r="Q14" s="68"/>
      <c r="R14" s="72" t="s">
        <v>18</v>
      </c>
      <c r="S14" s="72" t="s">
        <v>36</v>
      </c>
      <c r="T14" s="9">
        <v>9314324.9752000012</v>
      </c>
      <c r="U14" s="68"/>
      <c r="V14" s="72" t="s">
        <v>18</v>
      </c>
      <c r="W14" s="72" t="s">
        <v>36</v>
      </c>
      <c r="X14" s="9">
        <v>1531866.7042000003</v>
      </c>
      <c r="Y14" s="68"/>
      <c r="Z14" s="72" t="s">
        <v>18</v>
      </c>
      <c r="AA14" s="72" t="s">
        <v>36</v>
      </c>
      <c r="AB14" s="9">
        <v>26343264.438399993</v>
      </c>
      <c r="AC14" s="68"/>
      <c r="AD14" s="68"/>
      <c r="AE14" s="68"/>
      <c r="AF14" s="72" t="s">
        <v>18</v>
      </c>
      <c r="AG14" s="72" t="s">
        <v>36</v>
      </c>
      <c r="AH14" s="9">
        <v>129997700.0336</v>
      </c>
    </row>
    <row r="15" spans="1:34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x14ac:dyDescent="0.2">
      <c r="A16" s="68"/>
      <c r="B16" s="73" t="s">
        <v>11</v>
      </c>
      <c r="C16" s="73" t="s">
        <v>70</v>
      </c>
      <c r="D16" s="73"/>
      <c r="E16" s="68"/>
      <c r="F16" s="73" t="s">
        <v>11</v>
      </c>
      <c r="G16" s="73" t="s">
        <v>70</v>
      </c>
      <c r="H16" s="73"/>
      <c r="I16" s="68"/>
      <c r="J16" s="73" t="s">
        <v>11</v>
      </c>
      <c r="K16" s="73" t="s">
        <v>70</v>
      </c>
      <c r="L16" s="73"/>
      <c r="M16" s="68"/>
      <c r="N16" s="73" t="s">
        <v>11</v>
      </c>
      <c r="O16" s="73" t="s">
        <v>70</v>
      </c>
      <c r="P16" s="73"/>
      <c r="Q16" s="68"/>
      <c r="R16" s="73" t="s">
        <v>11</v>
      </c>
      <c r="S16" s="73" t="s">
        <v>70</v>
      </c>
      <c r="T16" s="73"/>
      <c r="U16" s="68"/>
      <c r="V16" s="73" t="s">
        <v>11</v>
      </c>
      <c r="W16" s="73" t="s">
        <v>70</v>
      </c>
      <c r="X16" s="73"/>
      <c r="Y16" s="68"/>
      <c r="Z16" s="73" t="s">
        <v>11</v>
      </c>
      <c r="AA16" s="73" t="s">
        <v>70</v>
      </c>
      <c r="AB16" s="73"/>
      <c r="AC16" s="68"/>
      <c r="AD16" s="68"/>
      <c r="AE16" s="68"/>
      <c r="AF16" s="73" t="s">
        <v>11</v>
      </c>
      <c r="AG16" s="73" t="s">
        <v>70</v>
      </c>
      <c r="AH16" s="73"/>
    </row>
    <row r="17" spans="1:34" x14ac:dyDescent="0.2">
      <c r="A17" s="68"/>
      <c r="B17" s="74" t="s">
        <v>18</v>
      </c>
      <c r="C17" s="75" t="s">
        <v>81</v>
      </c>
      <c r="D17" s="7">
        <v>14169096.9756</v>
      </c>
      <c r="E17" s="68"/>
      <c r="F17" s="74" t="s">
        <v>18</v>
      </c>
      <c r="G17" s="75" t="s">
        <v>81</v>
      </c>
      <c r="H17" s="7">
        <v>33651350.77920001</v>
      </c>
      <c r="I17" s="68"/>
      <c r="J17" s="74" t="s">
        <v>18</v>
      </c>
      <c r="K17" s="75" t="s">
        <v>81</v>
      </c>
      <c r="L17" s="7">
        <v>41595208.817400001</v>
      </c>
      <c r="M17" s="68"/>
      <c r="N17" s="74" t="s">
        <v>18</v>
      </c>
      <c r="O17" s="75" t="s">
        <v>81</v>
      </c>
      <c r="P17" s="7">
        <v>3392587.3436000003</v>
      </c>
      <c r="Q17" s="68"/>
      <c r="R17" s="74" t="s">
        <v>18</v>
      </c>
      <c r="S17" s="75" t="s">
        <v>81</v>
      </c>
      <c r="T17" s="7">
        <v>9314324.9752000012</v>
      </c>
      <c r="U17" s="68"/>
      <c r="V17" s="74" t="s">
        <v>18</v>
      </c>
      <c r="W17" s="75" t="s">
        <v>81</v>
      </c>
      <c r="X17" s="7">
        <v>1531866.7042000003</v>
      </c>
      <c r="Y17" s="68"/>
      <c r="Z17" s="74" t="s">
        <v>18</v>
      </c>
      <c r="AA17" s="75" t="s">
        <v>81</v>
      </c>
      <c r="AB17" s="7">
        <v>26343264.438399993</v>
      </c>
      <c r="AC17" s="68"/>
      <c r="AD17" s="68"/>
      <c r="AE17" s="68"/>
      <c r="AF17" s="74" t="s">
        <v>18</v>
      </c>
      <c r="AG17" s="75" t="s">
        <v>81</v>
      </c>
      <c r="AH17" s="7">
        <v>129997700.0336</v>
      </c>
    </row>
    <row r="18" spans="1:34" x14ac:dyDescent="0.2">
      <c r="A18" s="68"/>
      <c r="B18" s="74" t="s">
        <v>19</v>
      </c>
      <c r="C18" s="74" t="s">
        <v>6</v>
      </c>
      <c r="D18" s="44"/>
      <c r="E18" s="68"/>
      <c r="F18" s="74" t="s">
        <v>19</v>
      </c>
      <c r="G18" s="74" t="s">
        <v>6</v>
      </c>
      <c r="H18" s="44"/>
      <c r="I18" s="68"/>
      <c r="J18" s="74" t="s">
        <v>19</v>
      </c>
      <c r="K18" s="74" t="s">
        <v>6</v>
      </c>
      <c r="L18" s="44"/>
      <c r="M18" s="68"/>
      <c r="N18" s="74" t="s">
        <v>19</v>
      </c>
      <c r="O18" s="74" t="s">
        <v>6</v>
      </c>
      <c r="P18" s="44"/>
      <c r="Q18" s="68"/>
      <c r="R18" s="74" t="s">
        <v>19</v>
      </c>
      <c r="S18" s="74" t="s">
        <v>6</v>
      </c>
      <c r="T18" s="44"/>
      <c r="U18" s="68"/>
      <c r="V18" s="74" t="s">
        <v>19</v>
      </c>
      <c r="W18" s="74" t="s">
        <v>6</v>
      </c>
      <c r="X18" s="44"/>
      <c r="Y18" s="68"/>
      <c r="Z18" s="74" t="s">
        <v>19</v>
      </c>
      <c r="AA18" s="74" t="s">
        <v>6</v>
      </c>
      <c r="AB18" s="44"/>
      <c r="AC18" s="68"/>
      <c r="AD18" s="68"/>
      <c r="AE18" s="68"/>
      <c r="AF18" s="74" t="s">
        <v>19</v>
      </c>
      <c r="AG18" s="74" t="s">
        <v>6</v>
      </c>
      <c r="AH18" s="44">
        <v>0</v>
      </c>
    </row>
    <row r="19" spans="1:34" x14ac:dyDescent="0.2">
      <c r="A19" s="68"/>
      <c r="B19" s="74" t="s">
        <v>20</v>
      </c>
      <c r="C19" s="74" t="s">
        <v>59</v>
      </c>
      <c r="D19" s="7">
        <v>14169096.9756</v>
      </c>
      <c r="E19" s="68"/>
      <c r="F19" s="74" t="s">
        <v>20</v>
      </c>
      <c r="G19" s="74" t="s">
        <v>59</v>
      </c>
      <c r="H19" s="7">
        <v>33651350.77920001</v>
      </c>
      <c r="I19" s="68"/>
      <c r="J19" s="74" t="s">
        <v>20</v>
      </c>
      <c r="K19" s="74" t="s">
        <v>59</v>
      </c>
      <c r="L19" s="7">
        <v>41595208.817400001</v>
      </c>
      <c r="M19" s="68"/>
      <c r="N19" s="74" t="s">
        <v>20</v>
      </c>
      <c r="O19" s="74" t="s">
        <v>59</v>
      </c>
      <c r="P19" s="7">
        <v>3392587.3436000003</v>
      </c>
      <c r="Q19" s="68"/>
      <c r="R19" s="74" t="s">
        <v>20</v>
      </c>
      <c r="S19" s="74" t="s">
        <v>59</v>
      </c>
      <c r="T19" s="7">
        <v>9314324.9752000012</v>
      </c>
      <c r="U19" s="68"/>
      <c r="V19" s="74" t="s">
        <v>20</v>
      </c>
      <c r="W19" s="74" t="s">
        <v>59</v>
      </c>
      <c r="X19" s="7">
        <v>1531866.7042000003</v>
      </c>
      <c r="Y19" s="68"/>
      <c r="Z19" s="74" t="s">
        <v>20</v>
      </c>
      <c r="AA19" s="74" t="s">
        <v>59</v>
      </c>
      <c r="AB19" s="7">
        <v>26343264.438399993</v>
      </c>
      <c r="AC19" s="68"/>
      <c r="AD19" s="68"/>
      <c r="AE19" s="68"/>
      <c r="AF19" s="74" t="s">
        <v>20</v>
      </c>
      <c r="AG19" s="74" t="s">
        <v>59</v>
      </c>
      <c r="AH19" s="7">
        <v>129997700.0336</v>
      </c>
    </row>
    <row r="20" spans="1:34" x14ac:dyDescent="0.2">
      <c r="A20" s="68"/>
      <c r="B20" s="74" t="s">
        <v>24</v>
      </c>
      <c r="C20" s="74" t="s">
        <v>4</v>
      </c>
      <c r="D20" s="44">
        <v>15342101.16</v>
      </c>
      <c r="E20" s="68"/>
      <c r="F20" s="74" t="s">
        <v>24</v>
      </c>
      <c r="G20" s="74" t="s">
        <v>4</v>
      </c>
      <c r="H20" s="44">
        <v>28835370.16</v>
      </c>
      <c r="I20" s="68"/>
      <c r="J20" s="74" t="s">
        <v>24</v>
      </c>
      <c r="K20" s="74" t="s">
        <v>4</v>
      </c>
      <c r="L20" s="44">
        <v>37253472.050000004</v>
      </c>
      <c r="M20" s="68"/>
      <c r="N20" s="74" t="s">
        <v>24</v>
      </c>
      <c r="O20" s="74" t="s">
        <v>4</v>
      </c>
      <c r="P20" s="44">
        <v>3269908.04</v>
      </c>
      <c r="Q20" s="68"/>
      <c r="R20" s="74" t="s">
        <v>24</v>
      </c>
      <c r="S20" s="74" t="s">
        <v>4</v>
      </c>
      <c r="T20" s="44">
        <v>7248924.8099999996</v>
      </c>
      <c r="U20" s="68"/>
      <c r="V20" s="74" t="s">
        <v>24</v>
      </c>
      <c r="W20" s="74" t="s">
        <v>4</v>
      </c>
      <c r="X20" s="44">
        <v>1306923.78</v>
      </c>
      <c r="Y20" s="68"/>
      <c r="Z20" s="74" t="s">
        <v>24</v>
      </c>
      <c r="AA20" s="74" t="s">
        <v>4</v>
      </c>
      <c r="AB20" s="44">
        <v>18319832.419999998</v>
      </c>
      <c r="AC20" s="68"/>
      <c r="AD20" s="68"/>
      <c r="AE20" s="68"/>
      <c r="AF20" s="74" t="s">
        <v>24</v>
      </c>
      <c r="AG20" s="74" t="s">
        <v>4</v>
      </c>
      <c r="AH20" s="44">
        <v>111576532.42000002</v>
      </c>
    </row>
    <row r="21" spans="1:34" x14ac:dyDescent="0.2">
      <c r="A21" s="68"/>
      <c r="B21" s="74" t="s">
        <v>25</v>
      </c>
      <c r="C21" s="74" t="s">
        <v>2</v>
      </c>
      <c r="D21" s="44">
        <v>50563.342590348795</v>
      </c>
      <c r="E21" s="68"/>
      <c r="F21" s="74" t="s">
        <v>25</v>
      </c>
      <c r="G21" s="74" t="s">
        <v>2</v>
      </c>
      <c r="H21" s="44">
        <v>95033.443262708912</v>
      </c>
      <c r="I21" s="68"/>
      <c r="J21" s="74" t="s">
        <v>25</v>
      </c>
      <c r="K21" s="74" t="s">
        <v>2</v>
      </c>
      <c r="L21" s="44">
        <v>122777.1900536819</v>
      </c>
      <c r="M21" s="68"/>
      <c r="N21" s="74" t="s">
        <v>25</v>
      </c>
      <c r="O21" s="74" t="s">
        <v>2</v>
      </c>
      <c r="P21" s="44">
        <v>10776.716874773621</v>
      </c>
      <c r="Q21" s="68"/>
      <c r="R21" s="74" t="s">
        <v>25</v>
      </c>
      <c r="S21" s="74" t="s">
        <v>2</v>
      </c>
      <c r="T21" s="44">
        <v>23890.460945162289</v>
      </c>
      <c r="U21" s="68"/>
      <c r="V21" s="74" t="s">
        <v>25</v>
      </c>
      <c r="W21" s="74" t="s">
        <v>2</v>
      </c>
      <c r="X21" s="44">
        <v>4307.2610549527653</v>
      </c>
      <c r="Y21" s="68"/>
      <c r="Z21" s="74" t="s">
        <v>25</v>
      </c>
      <c r="AA21" s="74" t="s">
        <v>2</v>
      </c>
      <c r="AB21" s="44">
        <v>60377.125218371235</v>
      </c>
      <c r="AC21" s="68"/>
      <c r="AD21" s="68"/>
      <c r="AE21" s="68"/>
      <c r="AF21" s="74" t="s">
        <v>25</v>
      </c>
      <c r="AG21" s="74" t="s">
        <v>2</v>
      </c>
      <c r="AH21" s="44">
        <v>367725.53999999946</v>
      </c>
    </row>
    <row r="22" spans="1:34" x14ac:dyDescent="0.2">
      <c r="A22" s="68"/>
      <c r="B22" s="74" t="s">
        <v>34</v>
      </c>
      <c r="C22" s="74" t="s">
        <v>58</v>
      </c>
      <c r="D22" s="44">
        <v>289103.69874615967</v>
      </c>
      <c r="E22" s="68"/>
      <c r="F22" s="74" t="s">
        <v>34</v>
      </c>
      <c r="G22" s="74" t="s">
        <v>58</v>
      </c>
      <c r="H22" s="44">
        <v>543368.34837886307</v>
      </c>
      <c r="I22" s="68"/>
      <c r="J22" s="74" t="s">
        <v>34</v>
      </c>
      <c r="K22" s="74" t="s">
        <v>58</v>
      </c>
      <c r="L22" s="44">
        <v>701997.49359439616</v>
      </c>
      <c r="M22" s="68"/>
      <c r="N22" s="74" t="s">
        <v>34</v>
      </c>
      <c r="O22" s="74" t="s">
        <v>58</v>
      </c>
      <c r="P22" s="44">
        <v>61617.538501734482</v>
      </c>
      <c r="Q22" s="68"/>
      <c r="R22" s="74" t="s">
        <v>34</v>
      </c>
      <c r="S22" s="74" t="s">
        <v>58</v>
      </c>
      <c r="T22" s="44">
        <v>136597.38993037655</v>
      </c>
      <c r="U22" s="68"/>
      <c r="V22" s="74" t="s">
        <v>34</v>
      </c>
      <c r="W22" s="74" t="s">
        <v>58</v>
      </c>
      <c r="X22" s="44">
        <v>24627.428462172404</v>
      </c>
      <c r="Y22" s="68"/>
      <c r="Z22" s="74" t="s">
        <v>34</v>
      </c>
      <c r="AA22" s="74" t="s">
        <v>58</v>
      </c>
      <c r="AB22" s="44">
        <v>345215.5123862974</v>
      </c>
      <c r="AC22" s="68"/>
      <c r="AD22" s="68"/>
      <c r="AE22" s="68"/>
      <c r="AF22" s="74" t="s">
        <v>34</v>
      </c>
      <c r="AG22" s="74" t="s">
        <v>58</v>
      </c>
      <c r="AH22" s="44">
        <v>2102527.4099999997</v>
      </c>
    </row>
    <row r="23" spans="1:34" x14ac:dyDescent="0.2">
      <c r="A23" s="68"/>
      <c r="B23" s="74" t="s">
        <v>26</v>
      </c>
      <c r="C23" s="74" t="s">
        <v>0</v>
      </c>
      <c r="D23" s="44">
        <v>542827.70765083178</v>
      </c>
      <c r="E23" s="68"/>
      <c r="F23" s="74" t="s">
        <v>26</v>
      </c>
      <c r="G23" s="74" t="s">
        <v>0</v>
      </c>
      <c r="H23" s="44">
        <v>1020240.8209916922</v>
      </c>
      <c r="I23" s="68"/>
      <c r="J23" s="74" t="s">
        <v>26</v>
      </c>
      <c r="K23" s="74" t="s">
        <v>0</v>
      </c>
      <c r="L23" s="44">
        <v>1318086.5270044818</v>
      </c>
      <c r="M23" s="68"/>
      <c r="N23" s="74" t="s">
        <v>26</v>
      </c>
      <c r="O23" s="74" t="s">
        <v>0</v>
      </c>
      <c r="P23" s="44">
        <v>115694.49758355159</v>
      </c>
      <c r="Q23" s="68"/>
      <c r="R23" s="74" t="s">
        <v>26</v>
      </c>
      <c r="S23" s="74" t="s">
        <v>0</v>
      </c>
      <c r="T23" s="44">
        <v>256478.37910264049</v>
      </c>
      <c r="U23" s="68"/>
      <c r="V23" s="74" t="s">
        <v>26</v>
      </c>
      <c r="W23" s="74" t="s">
        <v>0</v>
      </c>
      <c r="X23" s="44">
        <v>46241.022150303688</v>
      </c>
      <c r="Y23" s="68"/>
      <c r="Z23" s="74" t="s">
        <v>26</v>
      </c>
      <c r="AA23" s="74" t="s">
        <v>0</v>
      </c>
      <c r="AB23" s="44">
        <v>648184.53048812959</v>
      </c>
      <c r="AC23" s="68"/>
      <c r="AD23" s="68"/>
      <c r="AE23" s="68"/>
      <c r="AF23" s="74" t="s">
        <v>26</v>
      </c>
      <c r="AG23" s="74" t="s">
        <v>0</v>
      </c>
      <c r="AH23" s="44">
        <v>3947753.4849716313</v>
      </c>
    </row>
    <row r="24" spans="1:34" x14ac:dyDescent="0.2">
      <c r="A24" s="68"/>
      <c r="B24" s="74" t="s">
        <v>21</v>
      </c>
      <c r="C24" s="76" t="s">
        <v>86</v>
      </c>
      <c r="D24" s="44"/>
      <c r="E24" s="68"/>
      <c r="F24" s="74" t="s">
        <v>21</v>
      </c>
      <c r="G24" s="76" t="s">
        <v>86</v>
      </c>
      <c r="H24" s="44"/>
      <c r="I24" s="68"/>
      <c r="J24" s="74" t="s">
        <v>21</v>
      </c>
      <c r="K24" s="76" t="s">
        <v>86</v>
      </c>
      <c r="L24" s="44"/>
      <c r="M24" s="68"/>
      <c r="N24" s="74" t="s">
        <v>21</v>
      </c>
      <c r="O24" s="76" t="s">
        <v>86</v>
      </c>
      <c r="P24" s="44"/>
      <c r="Q24" s="68"/>
      <c r="R24" s="74" t="s">
        <v>21</v>
      </c>
      <c r="S24" s="76" t="s">
        <v>86</v>
      </c>
      <c r="T24" s="44"/>
      <c r="U24" s="68"/>
      <c r="V24" s="74" t="s">
        <v>21</v>
      </c>
      <c r="W24" s="76" t="s">
        <v>86</v>
      </c>
      <c r="X24" s="44"/>
      <c r="Y24" s="68"/>
      <c r="Z24" s="74" t="s">
        <v>21</v>
      </c>
      <c r="AA24" s="76" t="s">
        <v>86</v>
      </c>
      <c r="AB24" s="44"/>
      <c r="AC24" s="68"/>
      <c r="AD24" s="68"/>
      <c r="AE24" s="68"/>
      <c r="AF24" s="74" t="s">
        <v>21</v>
      </c>
      <c r="AG24" s="76" t="s">
        <v>86</v>
      </c>
      <c r="AH24" s="44">
        <v>0</v>
      </c>
    </row>
    <row r="25" spans="1:34" x14ac:dyDescent="0.2">
      <c r="A25" s="68"/>
      <c r="B25" s="74" t="s">
        <v>28</v>
      </c>
      <c r="C25" s="76" t="s">
        <v>5</v>
      </c>
      <c r="D25" s="44">
        <v>251307.67761842662</v>
      </c>
      <c r="E25" s="68"/>
      <c r="F25" s="74" t="s">
        <v>28</v>
      </c>
      <c r="G25" s="76" t="s">
        <v>5</v>
      </c>
      <c r="H25" s="44">
        <v>472330.99512278783</v>
      </c>
      <c r="I25" s="68"/>
      <c r="J25" s="74" t="s">
        <v>28</v>
      </c>
      <c r="K25" s="76" t="s">
        <v>5</v>
      </c>
      <c r="L25" s="44">
        <v>610221.73211302608</v>
      </c>
      <c r="M25" s="68"/>
      <c r="N25" s="74" t="s">
        <v>28</v>
      </c>
      <c r="O25" s="76" t="s">
        <v>5</v>
      </c>
      <c r="P25" s="44">
        <v>53561.959146814872</v>
      </c>
      <c r="Q25" s="68"/>
      <c r="R25" s="74" t="s">
        <v>28</v>
      </c>
      <c r="S25" s="76" t="s">
        <v>5</v>
      </c>
      <c r="T25" s="44">
        <v>118739.30697193331</v>
      </c>
      <c r="U25" s="68"/>
      <c r="V25" s="74" t="s">
        <v>28</v>
      </c>
      <c r="W25" s="76" t="s">
        <v>5</v>
      </c>
      <c r="X25" s="44">
        <v>21407.757421936818</v>
      </c>
      <c r="Y25" s="68"/>
      <c r="Z25" s="74" t="s">
        <v>28</v>
      </c>
      <c r="AA25" s="76" t="s">
        <v>5</v>
      </c>
      <c r="AB25" s="44">
        <v>300083.70377796149</v>
      </c>
      <c r="AC25" s="68"/>
      <c r="AD25" s="68"/>
      <c r="AE25" s="68"/>
      <c r="AF25" s="74" t="s">
        <v>28</v>
      </c>
      <c r="AG25" s="76" t="s">
        <v>5</v>
      </c>
      <c r="AH25" s="44">
        <v>1827653.132172887</v>
      </c>
    </row>
    <row r="26" spans="1:34" x14ac:dyDescent="0.2">
      <c r="A26" s="68"/>
      <c r="B26" s="74" t="s">
        <v>29</v>
      </c>
      <c r="C26" s="76" t="s">
        <v>87</v>
      </c>
      <c r="D26" s="44"/>
      <c r="E26" s="68"/>
      <c r="F26" s="74" t="s">
        <v>29</v>
      </c>
      <c r="G26" s="76" t="s">
        <v>87</v>
      </c>
      <c r="H26" s="44"/>
      <c r="I26" s="68"/>
      <c r="J26" s="74" t="s">
        <v>29</v>
      </c>
      <c r="K26" s="76" t="s">
        <v>87</v>
      </c>
      <c r="L26" s="44"/>
      <c r="M26" s="68"/>
      <c r="N26" s="74" t="s">
        <v>29</v>
      </c>
      <c r="O26" s="76" t="s">
        <v>87</v>
      </c>
      <c r="P26" s="44"/>
      <c r="Q26" s="68"/>
      <c r="R26" s="74" t="s">
        <v>29</v>
      </c>
      <c r="S26" s="76" t="s">
        <v>87</v>
      </c>
      <c r="T26" s="44"/>
      <c r="U26" s="68"/>
      <c r="V26" s="74" t="s">
        <v>29</v>
      </c>
      <c r="W26" s="76" t="s">
        <v>87</v>
      </c>
      <c r="X26" s="44"/>
      <c r="Y26" s="68"/>
      <c r="Z26" s="74" t="s">
        <v>29</v>
      </c>
      <c r="AA26" s="76" t="s">
        <v>87</v>
      </c>
      <c r="AB26" s="44"/>
      <c r="AC26" s="68"/>
      <c r="AD26" s="68"/>
      <c r="AE26" s="68"/>
      <c r="AF26" s="74" t="s">
        <v>29</v>
      </c>
      <c r="AG26" s="76" t="s">
        <v>87</v>
      </c>
      <c r="AH26" s="44">
        <v>0</v>
      </c>
    </row>
    <row r="27" spans="1:34" x14ac:dyDescent="0.2">
      <c r="A27" s="68"/>
      <c r="B27" s="74" t="s">
        <v>30</v>
      </c>
      <c r="C27" s="76" t="s">
        <v>7</v>
      </c>
      <c r="D27" s="44"/>
      <c r="E27" s="68"/>
      <c r="F27" s="74" t="s">
        <v>30</v>
      </c>
      <c r="G27" s="76" t="s">
        <v>7</v>
      </c>
      <c r="H27" s="44"/>
      <c r="I27" s="68"/>
      <c r="J27" s="74" t="s">
        <v>30</v>
      </c>
      <c r="K27" s="76" t="s">
        <v>7</v>
      </c>
      <c r="L27" s="44"/>
      <c r="M27" s="68"/>
      <c r="N27" s="74" t="s">
        <v>30</v>
      </c>
      <c r="O27" s="76" t="s">
        <v>7</v>
      </c>
      <c r="P27" s="44"/>
      <c r="Q27" s="68"/>
      <c r="R27" s="74" t="s">
        <v>30</v>
      </c>
      <c r="S27" s="76" t="s">
        <v>7</v>
      </c>
      <c r="T27" s="44"/>
      <c r="U27" s="68"/>
      <c r="V27" s="74" t="s">
        <v>30</v>
      </c>
      <c r="W27" s="76" t="s">
        <v>7</v>
      </c>
      <c r="X27" s="44"/>
      <c r="Y27" s="68"/>
      <c r="Z27" s="74" t="s">
        <v>30</v>
      </c>
      <c r="AA27" s="76" t="s">
        <v>7</v>
      </c>
      <c r="AB27" s="44"/>
      <c r="AC27" s="68"/>
      <c r="AD27" s="68"/>
      <c r="AE27" s="68"/>
      <c r="AF27" s="74" t="s">
        <v>30</v>
      </c>
      <c r="AG27" s="76" t="s">
        <v>7</v>
      </c>
      <c r="AH27" s="44">
        <v>0</v>
      </c>
    </row>
    <row r="28" spans="1:34" x14ac:dyDescent="0.2">
      <c r="A28" s="68"/>
      <c r="B28" s="74" t="s">
        <v>27</v>
      </c>
      <c r="C28" s="74" t="s">
        <v>3</v>
      </c>
      <c r="D28" s="44"/>
      <c r="E28" s="68"/>
      <c r="F28" s="74" t="s">
        <v>27</v>
      </c>
      <c r="G28" s="74" t="s">
        <v>3</v>
      </c>
      <c r="H28" s="44"/>
      <c r="I28" s="68"/>
      <c r="J28" s="74" t="s">
        <v>27</v>
      </c>
      <c r="K28" s="74" t="s">
        <v>3</v>
      </c>
      <c r="L28" s="44"/>
      <c r="M28" s="68"/>
      <c r="N28" s="74" t="s">
        <v>27</v>
      </c>
      <c r="O28" s="74" t="s">
        <v>3</v>
      </c>
      <c r="P28" s="44"/>
      <c r="Q28" s="68"/>
      <c r="R28" s="74" t="s">
        <v>27</v>
      </c>
      <c r="S28" s="74" t="s">
        <v>3</v>
      </c>
      <c r="T28" s="44"/>
      <c r="U28" s="68"/>
      <c r="V28" s="74" t="s">
        <v>27</v>
      </c>
      <c r="W28" s="74" t="s">
        <v>3</v>
      </c>
      <c r="X28" s="44"/>
      <c r="Y28" s="68"/>
      <c r="Z28" s="74" t="s">
        <v>27</v>
      </c>
      <c r="AA28" s="74" t="s">
        <v>3</v>
      </c>
      <c r="AB28" s="44"/>
      <c r="AC28" s="68"/>
      <c r="AD28" s="68"/>
      <c r="AE28" s="68"/>
      <c r="AF28" s="74" t="s">
        <v>27</v>
      </c>
      <c r="AG28" s="74" t="s">
        <v>3</v>
      </c>
      <c r="AH28" s="44">
        <v>0</v>
      </c>
    </row>
    <row r="29" spans="1:34" ht="25.5" x14ac:dyDescent="0.2">
      <c r="A29" s="68"/>
      <c r="B29" s="74" t="s">
        <v>22</v>
      </c>
      <c r="C29" s="74" t="s">
        <v>88</v>
      </c>
      <c r="D29" s="3">
        <v>16475903.586605767</v>
      </c>
      <c r="E29" s="68"/>
      <c r="F29" s="74" t="s">
        <v>22</v>
      </c>
      <c r="G29" s="74" t="s">
        <v>88</v>
      </c>
      <c r="H29" s="3">
        <v>30966343.767756049</v>
      </c>
      <c r="I29" s="68"/>
      <c r="J29" s="74" t="s">
        <v>22</v>
      </c>
      <c r="K29" s="74" t="s">
        <v>88</v>
      </c>
      <c r="L29" s="3">
        <v>40006554.992765583</v>
      </c>
      <c r="M29" s="68"/>
      <c r="N29" s="74" t="s">
        <v>22</v>
      </c>
      <c r="O29" s="74" t="s">
        <v>88</v>
      </c>
      <c r="P29" s="3">
        <v>3511558.7521068747</v>
      </c>
      <c r="Q29" s="68"/>
      <c r="R29" s="74" t="s">
        <v>22</v>
      </c>
      <c r="S29" s="74" t="s">
        <v>88</v>
      </c>
      <c r="T29" s="3">
        <v>7784630.3469501128</v>
      </c>
      <c r="U29" s="68"/>
      <c r="V29" s="74" t="s">
        <v>22</v>
      </c>
      <c r="W29" s="74" t="s">
        <v>88</v>
      </c>
      <c r="X29" s="3">
        <v>1403507.2490893658</v>
      </c>
      <c r="Y29" s="68"/>
      <c r="Z29" s="74" t="s">
        <v>22</v>
      </c>
      <c r="AA29" s="74" t="s">
        <v>88</v>
      </c>
      <c r="AB29" s="3">
        <v>19673693.291870758</v>
      </c>
      <c r="AC29" s="68"/>
      <c r="AD29" s="68"/>
      <c r="AE29" s="68"/>
      <c r="AF29" s="74" t="s">
        <v>22</v>
      </c>
      <c r="AG29" s="74" t="s">
        <v>88</v>
      </c>
      <c r="AH29" s="3">
        <v>119822191.98714453</v>
      </c>
    </row>
    <row r="30" spans="1:34" x14ac:dyDescent="0.2">
      <c r="B30" s="2" t="s">
        <v>31</v>
      </c>
      <c r="C30" s="2" t="s">
        <v>89</v>
      </c>
      <c r="D30" s="4">
        <v>1.1628054783574577</v>
      </c>
      <c r="F30" s="2" t="s">
        <v>31</v>
      </c>
      <c r="G30" s="2" t="s">
        <v>89</v>
      </c>
      <c r="H30" s="4">
        <v>0.92021101830172081</v>
      </c>
      <c r="J30" s="2" t="s">
        <v>31</v>
      </c>
      <c r="K30" s="2" t="s">
        <v>89</v>
      </c>
      <c r="L30" s="4">
        <v>0.96180680732705315</v>
      </c>
      <c r="N30" s="2" t="s">
        <v>31</v>
      </c>
      <c r="O30" s="2" t="s">
        <v>89</v>
      </c>
      <c r="P30" s="4">
        <v>1.0350680458474593</v>
      </c>
      <c r="R30" s="2" t="s">
        <v>31</v>
      </c>
      <c r="S30" s="2" t="s">
        <v>89</v>
      </c>
      <c r="T30" s="4">
        <v>0.83576967388159629</v>
      </c>
      <c r="V30" s="2" t="s">
        <v>31</v>
      </c>
      <c r="W30" s="2" t="s">
        <v>89</v>
      </c>
      <c r="X30" s="4">
        <v>0.91620716426650928</v>
      </c>
      <c r="Z30" s="2" t="s">
        <v>31</v>
      </c>
      <c r="AA30" s="2" t="s">
        <v>89</v>
      </c>
      <c r="AB30" s="4">
        <v>0.74682062801574622</v>
      </c>
      <c r="AF30" s="2" t="s">
        <v>31</v>
      </c>
      <c r="AG30" s="2" t="s">
        <v>89</v>
      </c>
      <c r="AH30" s="4">
        <v>0.92172547634438573</v>
      </c>
    </row>
    <row r="31" spans="1:34" x14ac:dyDescent="0.2">
      <c r="B31" s="2" t="s">
        <v>23</v>
      </c>
      <c r="C31" s="2" t="s">
        <v>1</v>
      </c>
      <c r="D31" s="45">
        <v>0.85</v>
      </c>
      <c r="F31" s="2" t="s">
        <v>23</v>
      </c>
      <c r="G31" s="2" t="s">
        <v>1</v>
      </c>
      <c r="H31" s="45">
        <v>0.85</v>
      </c>
      <c r="J31" s="2" t="s">
        <v>23</v>
      </c>
      <c r="K31" s="2" t="s">
        <v>1</v>
      </c>
      <c r="L31" s="45">
        <v>0.85</v>
      </c>
      <c r="N31" s="2" t="s">
        <v>23</v>
      </c>
      <c r="O31" s="2" t="s">
        <v>1</v>
      </c>
      <c r="P31" s="45">
        <v>0.85</v>
      </c>
      <c r="R31" s="2" t="s">
        <v>23</v>
      </c>
      <c r="S31" s="2" t="s">
        <v>1</v>
      </c>
      <c r="T31" s="45">
        <v>0.85</v>
      </c>
      <c r="V31" s="2" t="s">
        <v>23</v>
      </c>
      <c r="W31" s="2" t="s">
        <v>1</v>
      </c>
      <c r="X31" s="45">
        <v>0.85</v>
      </c>
      <c r="Z31" s="2" t="s">
        <v>23</v>
      </c>
      <c r="AA31" s="2" t="s">
        <v>1</v>
      </c>
      <c r="AB31" s="45">
        <v>0.85</v>
      </c>
      <c r="AF31" s="2" t="s">
        <v>23</v>
      </c>
      <c r="AG31" s="2" t="s">
        <v>1</v>
      </c>
      <c r="AH31" s="55">
        <v>0.85</v>
      </c>
    </row>
    <row r="32" spans="1:34" ht="13.5" thickBot="1" x14ac:dyDescent="0.25">
      <c r="B32" s="62" t="s">
        <v>32</v>
      </c>
      <c r="C32" s="52" t="s">
        <v>101</v>
      </c>
      <c r="D32" s="5">
        <v>0</v>
      </c>
      <c r="F32" s="62" t="s">
        <v>32</v>
      </c>
      <c r="G32" s="52" t="s">
        <v>101</v>
      </c>
      <c r="H32" s="5">
        <v>0</v>
      </c>
      <c r="J32" s="62" t="s">
        <v>32</v>
      </c>
      <c r="K32" s="52" t="s">
        <v>101</v>
      </c>
      <c r="L32" s="5">
        <v>0</v>
      </c>
      <c r="N32" s="62" t="s">
        <v>32</v>
      </c>
      <c r="O32" s="52" t="s">
        <v>101</v>
      </c>
      <c r="P32" s="5">
        <v>0</v>
      </c>
      <c r="R32" s="62" t="s">
        <v>32</v>
      </c>
      <c r="S32" s="52" t="s">
        <v>101</v>
      </c>
      <c r="T32" s="5">
        <v>1.4230326118403691E-2</v>
      </c>
      <c r="V32" s="62" t="s">
        <v>32</v>
      </c>
      <c r="W32" s="52" t="s">
        <v>101</v>
      </c>
      <c r="X32" s="5">
        <v>0</v>
      </c>
      <c r="Z32" s="62" t="s">
        <v>32</v>
      </c>
      <c r="AA32" s="52" t="s">
        <v>101</v>
      </c>
      <c r="AB32" s="5">
        <v>0.10317937198425375</v>
      </c>
      <c r="AF32" s="62" t="s">
        <v>32</v>
      </c>
      <c r="AG32" s="52" t="s">
        <v>101</v>
      </c>
      <c r="AH32" s="5">
        <v>0</v>
      </c>
    </row>
    <row r="33" spans="2:34" ht="13.5" thickTop="1" x14ac:dyDescent="0.2">
      <c r="B33" s="1" t="s">
        <v>33</v>
      </c>
      <c r="C33" s="1" t="s">
        <v>102</v>
      </c>
      <c r="D33" s="6">
        <v>0</v>
      </c>
      <c r="F33" s="1" t="s">
        <v>33</v>
      </c>
      <c r="G33" s="1" t="s">
        <v>102</v>
      </c>
      <c r="H33" s="6">
        <v>0</v>
      </c>
      <c r="J33" s="1" t="s">
        <v>33</v>
      </c>
      <c r="K33" s="1" t="s">
        <v>102</v>
      </c>
      <c r="L33" s="6">
        <v>0</v>
      </c>
      <c r="N33" s="1" t="s">
        <v>33</v>
      </c>
      <c r="O33" s="1" t="s">
        <v>102</v>
      </c>
      <c r="P33" s="6">
        <v>0</v>
      </c>
      <c r="R33" s="1" t="s">
        <v>33</v>
      </c>
      <c r="S33" s="1" t="s">
        <v>102</v>
      </c>
      <c r="T33" s="6">
        <v>155936.33172927983</v>
      </c>
      <c r="V33" s="1" t="s">
        <v>33</v>
      </c>
      <c r="W33" s="1" t="s">
        <v>102</v>
      </c>
      <c r="X33" s="6">
        <v>0</v>
      </c>
      <c r="Z33" s="1" t="s">
        <v>33</v>
      </c>
      <c r="AA33" s="1" t="s">
        <v>102</v>
      </c>
      <c r="AB33" s="6">
        <v>3197742.9185520411</v>
      </c>
      <c r="AF33" s="1" t="s">
        <v>33</v>
      </c>
      <c r="AG33" s="1" t="s">
        <v>102</v>
      </c>
      <c r="AH33" s="6">
        <v>0</v>
      </c>
    </row>
    <row r="35" spans="2:34" ht="27.75" customHeight="1" x14ac:dyDescent="0.2">
      <c r="B35" s="50" t="s">
        <v>76</v>
      </c>
      <c r="C35" s="51"/>
      <c r="D35" s="51"/>
      <c r="E35" s="15"/>
      <c r="F35" s="50" t="s">
        <v>76</v>
      </c>
      <c r="G35" s="51"/>
      <c r="H35" s="51"/>
      <c r="J35" s="50" t="s">
        <v>76</v>
      </c>
      <c r="K35" s="51"/>
      <c r="L35" s="51"/>
      <c r="N35" s="50" t="s">
        <v>76</v>
      </c>
      <c r="O35" s="51"/>
      <c r="P35" s="51"/>
      <c r="R35" s="50" t="s">
        <v>76</v>
      </c>
      <c r="S35" s="51"/>
      <c r="T35" s="51"/>
      <c r="V35" s="50" t="s">
        <v>76</v>
      </c>
      <c r="W35" s="51"/>
      <c r="X35" s="51"/>
      <c r="Z35" s="50" t="s">
        <v>76</v>
      </c>
      <c r="AA35" s="51"/>
      <c r="AB35" s="51"/>
      <c r="AF35" s="50" t="s">
        <v>76</v>
      </c>
      <c r="AG35" s="51"/>
      <c r="AH35" s="51"/>
    </row>
    <row r="36" spans="2:34" ht="15" x14ac:dyDescent="0.25">
      <c r="B36" s="80"/>
      <c r="C36" s="81"/>
      <c r="D36" s="82"/>
      <c r="E36"/>
      <c r="F36" s="80"/>
      <c r="G36" s="81"/>
      <c r="H36" s="82"/>
      <c r="J36" s="80"/>
      <c r="K36" s="81"/>
      <c r="L36" s="82"/>
      <c r="N36" s="80"/>
      <c r="O36" s="81"/>
      <c r="P36" s="82"/>
      <c r="R36" s="80"/>
      <c r="S36" s="81"/>
      <c r="T36" s="82"/>
      <c r="V36" s="80"/>
      <c r="W36" s="81"/>
      <c r="X36" s="82"/>
      <c r="Z36" s="80"/>
      <c r="AA36" s="81"/>
      <c r="AB36" s="82"/>
      <c r="AF36" s="80" t="s">
        <v>103</v>
      </c>
      <c r="AG36" s="81"/>
      <c r="AH36" s="82"/>
    </row>
    <row r="37" spans="2:34" ht="15" x14ac:dyDescent="0.25">
      <c r="B37" s="83"/>
      <c r="C37" s="84"/>
      <c r="D37" s="85"/>
      <c r="E37"/>
      <c r="F37" s="83"/>
      <c r="G37" s="84"/>
      <c r="H37" s="85"/>
      <c r="J37" s="83"/>
      <c r="K37" s="84"/>
      <c r="L37" s="85"/>
      <c r="N37" s="83"/>
      <c r="O37" s="84"/>
      <c r="P37" s="85"/>
      <c r="R37" s="83"/>
      <c r="S37" s="84"/>
      <c r="T37" s="85"/>
      <c r="V37" s="83"/>
      <c r="W37" s="84"/>
      <c r="X37" s="85"/>
      <c r="Z37" s="83"/>
      <c r="AA37" s="84"/>
      <c r="AB37" s="85"/>
      <c r="AF37" s="83"/>
      <c r="AG37" s="84"/>
      <c r="AH37" s="85"/>
    </row>
    <row r="38" spans="2:34" ht="15" x14ac:dyDescent="0.25">
      <c r="B38" s="83"/>
      <c r="C38" s="84"/>
      <c r="D38" s="85"/>
      <c r="E38"/>
      <c r="F38" s="83"/>
      <c r="G38" s="84"/>
      <c r="H38" s="85"/>
      <c r="J38" s="83"/>
      <c r="K38" s="84"/>
      <c r="L38" s="85"/>
      <c r="N38" s="83"/>
      <c r="O38" s="84"/>
      <c r="P38" s="85"/>
      <c r="R38" s="83"/>
      <c r="S38" s="84"/>
      <c r="T38" s="85"/>
      <c r="V38" s="83"/>
      <c r="W38" s="84"/>
      <c r="X38" s="85"/>
      <c r="Z38" s="83"/>
      <c r="AA38" s="84"/>
      <c r="AB38" s="85"/>
      <c r="AF38" s="83"/>
      <c r="AG38" s="84"/>
      <c r="AH38" s="85"/>
    </row>
    <row r="39" spans="2:34" ht="15" x14ac:dyDescent="0.25">
      <c r="B39" s="83"/>
      <c r="C39" s="84"/>
      <c r="D39" s="85"/>
      <c r="E39"/>
      <c r="F39" s="83"/>
      <c r="G39" s="84"/>
      <c r="H39" s="85"/>
      <c r="J39" s="83"/>
      <c r="K39" s="84"/>
      <c r="L39" s="85"/>
      <c r="N39" s="83"/>
      <c r="O39" s="84"/>
      <c r="P39" s="85"/>
      <c r="R39" s="83"/>
      <c r="S39" s="84"/>
      <c r="T39" s="85"/>
      <c r="V39" s="83"/>
      <c r="W39" s="84"/>
      <c r="X39" s="85"/>
      <c r="Z39" s="83"/>
      <c r="AA39" s="84"/>
      <c r="AB39" s="85"/>
      <c r="AF39" s="83"/>
      <c r="AG39" s="84"/>
      <c r="AH39" s="85"/>
    </row>
    <row r="40" spans="2:34" ht="15" x14ac:dyDescent="0.25">
      <c r="B40" s="83"/>
      <c r="C40" s="84"/>
      <c r="D40" s="85"/>
      <c r="E40"/>
      <c r="F40" s="83"/>
      <c r="G40" s="84"/>
      <c r="H40" s="85"/>
      <c r="J40" s="83"/>
      <c r="K40" s="84"/>
      <c r="L40" s="85"/>
      <c r="N40" s="83"/>
      <c r="O40" s="84"/>
      <c r="P40" s="85"/>
      <c r="R40" s="83"/>
      <c r="S40" s="84"/>
      <c r="T40" s="85"/>
      <c r="V40" s="83"/>
      <c r="W40" s="84"/>
      <c r="X40" s="85"/>
      <c r="Z40" s="83"/>
      <c r="AA40" s="84"/>
      <c r="AB40" s="85"/>
      <c r="AF40" s="83"/>
      <c r="AG40" s="84"/>
      <c r="AH40" s="85"/>
    </row>
    <row r="41" spans="2:34" ht="15" x14ac:dyDescent="0.25">
      <c r="B41" s="86"/>
      <c r="C41" s="87"/>
      <c r="D41" s="88"/>
      <c r="E41"/>
      <c r="F41" s="86"/>
      <c r="G41" s="87"/>
      <c r="H41" s="88"/>
      <c r="J41" s="86"/>
      <c r="K41" s="87"/>
      <c r="L41" s="88"/>
      <c r="N41" s="86"/>
      <c r="O41" s="87"/>
      <c r="P41" s="88"/>
      <c r="R41" s="86"/>
      <c r="S41" s="87"/>
      <c r="T41" s="88"/>
      <c r="V41" s="86"/>
      <c r="W41" s="87"/>
      <c r="X41" s="88"/>
      <c r="Z41" s="86"/>
      <c r="AA41" s="87"/>
      <c r="AB41" s="88"/>
      <c r="AF41" s="86"/>
      <c r="AG41" s="87"/>
      <c r="AH41" s="88"/>
    </row>
  </sheetData>
  <mergeCells count="8">
    <mergeCell ref="V36:X41"/>
    <mergeCell ref="Z36:AB41"/>
    <mergeCell ref="AF36:AH41"/>
    <mergeCell ref="B36:D41"/>
    <mergeCell ref="F36:H41"/>
    <mergeCell ref="J36:L41"/>
    <mergeCell ref="N36:P41"/>
    <mergeCell ref="R36:T41"/>
  </mergeCells>
  <printOptions horizontalCentered="1"/>
  <pageMargins left="0.7" right="0.7" top="0.75" bottom="0.75" header="0.3" footer="0.3"/>
  <pageSetup scale="65" fitToWidth="3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colBreaks count="1" manualBreakCount="1">
    <brk id="24" min="1" max="40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17"/>
  <sheetViews>
    <sheetView tabSelected="1" workbookViewId="0"/>
  </sheetViews>
  <sheetFormatPr defaultColWidth="8.7109375" defaultRowHeight="15" customHeight="1" x14ac:dyDescent="0.25"/>
  <cols>
    <col min="1" max="1" width="8.7109375" style="16" customWidth="1"/>
    <col min="2" max="10" width="10.7109375" style="16" customWidth="1"/>
    <col min="11" max="16384" width="8.7109375" style="16"/>
  </cols>
  <sheetData>
    <row r="2" spans="2:10" ht="15" customHeight="1" x14ac:dyDescent="0.25">
      <c r="B2" s="47" t="s">
        <v>38</v>
      </c>
      <c r="C2" s="11" t="str">
        <f>Overview!$C$11</f>
        <v>MCO Name</v>
      </c>
    </row>
    <row r="3" spans="2:10" ht="15" customHeight="1" x14ac:dyDescent="0.25">
      <c r="B3" s="47" t="s">
        <v>39</v>
      </c>
      <c r="C3" s="13" t="s">
        <v>51</v>
      </c>
    </row>
    <row r="4" spans="2:10" ht="15" customHeight="1" x14ac:dyDescent="0.25">
      <c r="B4" s="47" t="s">
        <v>42</v>
      </c>
      <c r="C4" s="13" t="str">
        <f>Overview!$C$13</f>
        <v>July 1, 2019 - June 30, 2020</v>
      </c>
    </row>
    <row r="6" spans="2:10" ht="15" customHeight="1" x14ac:dyDescent="0.25">
      <c r="B6" s="38" t="s">
        <v>63</v>
      </c>
      <c r="C6" s="15"/>
      <c r="D6" s="15"/>
      <c r="E6" s="15"/>
    </row>
    <row r="7" spans="2:10" ht="15" customHeight="1" x14ac:dyDescent="0.25">
      <c r="B7" s="35" t="s">
        <v>69</v>
      </c>
      <c r="C7" s="15"/>
      <c r="D7" s="15"/>
      <c r="E7" s="15"/>
    </row>
    <row r="8" spans="2:10" ht="15" customHeight="1" x14ac:dyDescent="0.25">
      <c r="B8" s="38" t="str">
        <f>"during the incurral time period of "&amp;Overview!$C$13&amp;"."</f>
        <v>during the incurral time period of July 1, 2019 - June 30, 2020.</v>
      </c>
      <c r="C8" s="15"/>
      <c r="D8" s="15"/>
      <c r="E8" s="15"/>
    </row>
    <row r="9" spans="2:10" ht="15" customHeight="1" x14ac:dyDescent="0.25">
      <c r="B9" s="15"/>
      <c r="C9" s="15"/>
      <c r="D9" s="15"/>
      <c r="E9" s="15"/>
    </row>
    <row r="11" spans="2:10" ht="15" customHeight="1" thickBot="1" x14ac:dyDescent="0.3">
      <c r="B11" s="13" t="s">
        <v>64</v>
      </c>
      <c r="C11" s="49" t="s">
        <v>104</v>
      </c>
      <c r="D11" s="49"/>
      <c r="E11" s="49"/>
      <c r="F11" s="49"/>
      <c r="G11" s="49"/>
      <c r="I11" s="77">
        <v>44228</v>
      </c>
      <c r="J11" s="49"/>
    </row>
    <row r="12" spans="2:10" ht="15" customHeight="1" x14ac:dyDescent="0.25">
      <c r="B12" s="15"/>
      <c r="C12" s="13" t="s">
        <v>65</v>
      </c>
      <c r="D12" s="15"/>
      <c r="E12" s="15"/>
      <c r="G12" s="15"/>
      <c r="I12" s="13" t="s">
        <v>66</v>
      </c>
    </row>
    <row r="13" spans="2:10" ht="15" customHeight="1" x14ac:dyDescent="0.25">
      <c r="B13" s="15"/>
      <c r="C13" s="15"/>
      <c r="D13" s="15"/>
      <c r="E13" s="15"/>
      <c r="G13" s="15"/>
      <c r="I13" s="15"/>
    </row>
    <row r="14" spans="2:10" ht="15" customHeight="1" x14ac:dyDescent="0.25">
      <c r="B14" s="15"/>
      <c r="C14" s="15"/>
      <c r="D14" s="15"/>
      <c r="E14" s="15"/>
      <c r="G14" s="15"/>
      <c r="I14" s="15"/>
    </row>
    <row r="15" spans="2:10" ht="15" customHeight="1" x14ac:dyDescent="0.25">
      <c r="B15" s="15"/>
    </row>
    <row r="16" spans="2:10" ht="15" customHeight="1" thickBot="1" x14ac:dyDescent="0.3">
      <c r="B16" s="15"/>
      <c r="C16" s="49" t="s">
        <v>105</v>
      </c>
      <c r="D16" s="49"/>
      <c r="E16" s="49"/>
      <c r="F16" s="49"/>
      <c r="G16" s="49"/>
      <c r="I16" s="49" t="s">
        <v>106</v>
      </c>
      <c r="J16" s="49"/>
    </row>
    <row r="17" spans="3:9" ht="15" customHeight="1" x14ac:dyDescent="0.25">
      <c r="C17" s="13" t="s">
        <v>67</v>
      </c>
      <c r="D17" s="15"/>
      <c r="E17" s="15"/>
      <c r="G17" s="15"/>
      <c r="I17" s="13" t="s">
        <v>68</v>
      </c>
    </row>
  </sheetData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41"/>
  <sheetViews>
    <sheetView zoomScaleNormal="100" zoomScaleSheetLayoutView="100" workbookViewId="0">
      <selection activeCell="B3" sqref="B3:N21"/>
    </sheetView>
  </sheetViews>
  <sheetFormatPr defaultColWidth="8.7109375" defaultRowHeight="15" customHeight="1" x14ac:dyDescent="0.25"/>
  <cols>
    <col min="1" max="16384" width="8.7109375" style="48"/>
  </cols>
  <sheetData>
    <row r="2" spans="2:14" ht="15" customHeight="1" x14ac:dyDescent="0.25">
      <c r="B2" s="53" t="s">
        <v>77</v>
      </c>
    </row>
    <row r="3" spans="2:14" ht="15" customHeight="1" x14ac:dyDescent="0.25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2:14" ht="15" customHeight="1" x14ac:dyDescent="0.25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4" ht="15" customHeight="1" x14ac:dyDescent="0.25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2:14" ht="15" customHeight="1" x14ac:dyDescent="0.25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2:14" ht="15" customHeight="1" x14ac:dyDescent="0.25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2:14" ht="15" customHeight="1" x14ac:dyDescent="0.25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2:14" ht="15" customHeight="1" x14ac:dyDescent="0.25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2:14" ht="15" customHeight="1" x14ac:dyDescent="0.25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2:14" ht="15" customHeight="1" x14ac:dyDescent="0.25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5" customHeight="1" x14ac:dyDescent="0.25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</row>
    <row r="13" spans="2:14" ht="15" customHeight="1" x14ac:dyDescent="0.25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</row>
    <row r="14" spans="2:14" ht="15" customHeight="1" x14ac:dyDescent="0.25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4" ht="15" customHeight="1" x14ac:dyDescent="0.25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2:14" ht="15" customHeight="1" x14ac:dyDescent="0.25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2:14" ht="15" customHeight="1" x14ac:dyDescent="0.25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2:14" ht="15" customHeight="1" x14ac:dyDescent="0.25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2:14" ht="15" customHeight="1" x14ac:dyDescent="0.25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2:14" ht="15" customHeight="1" x14ac:dyDescent="0.25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2:14" ht="15" customHeight="1" x14ac:dyDescent="0.25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2:14" ht="15" customHeight="1" x14ac:dyDescent="0.25">
      <c r="B22" s="58" t="s">
        <v>84</v>
      </c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ht="15" customHeight="1" x14ac:dyDescent="0.2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2:14" ht="15" customHeight="1" x14ac:dyDescent="0.25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2:14" ht="15" customHeight="1" x14ac:dyDescent="0.25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</row>
    <row r="26" spans="2:14" ht="15" customHeight="1" x14ac:dyDescent="0.25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</row>
    <row r="27" spans="2:14" ht="15" customHeight="1" x14ac:dyDescent="0.25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2:14" ht="15" customHeight="1" x14ac:dyDescent="0.25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2:14" ht="15" customHeight="1" x14ac:dyDescent="0.25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2:14" ht="15" customHeight="1" x14ac:dyDescent="0.25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</row>
    <row r="31" spans="2:14" ht="15" customHeight="1" x14ac:dyDescent="0.25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</row>
    <row r="32" spans="2:14" ht="15" customHeight="1" x14ac:dyDescent="0.2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</row>
    <row r="33" spans="2:14" ht="15" customHeight="1" x14ac:dyDescent="0.25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</row>
    <row r="34" spans="2:14" ht="15" customHeight="1" x14ac:dyDescent="0.25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2:14" ht="15" customHeight="1" x14ac:dyDescent="0.2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</row>
    <row r="36" spans="2:14" ht="15" customHeight="1" x14ac:dyDescent="0.25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2:14" ht="15" customHeight="1" x14ac:dyDescent="0.25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</row>
    <row r="38" spans="2:14" ht="15" customHeight="1" x14ac:dyDescent="0.25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2:14" ht="15" customHeight="1" x14ac:dyDescent="0.25"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</row>
    <row r="40" spans="2:14" ht="15" customHeight="1" x14ac:dyDescent="0.25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</row>
    <row r="41" spans="2:14" ht="15" customHeight="1" x14ac:dyDescent="0.25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</sheetData>
  <mergeCells count="2">
    <mergeCell ref="B23:N41"/>
    <mergeCell ref="B3:N21"/>
  </mergeCells>
  <pageMargins left="0.7" right="0.7" top="0.75" bottom="0.75" header="0.3" footer="0.3"/>
  <pageSetup fitToHeight="0" orientation="landscape" r:id="rId1"/>
  <headerFooter>
    <oddHeader>&amp;L&amp;"-,Bold"State of Colorado
MCO Reporting Template&amp;R&amp;"-,Bold"CONFIDENTIAL</oddHeader>
    <oddFooter>&amp;L&amp;"-,Bold"&amp;A
Page &amp;P of &amp;N&amp;R&amp;G</oddFooter>
  </headerFooter>
  <rowBreaks count="1" manualBreakCount="1">
    <brk id="2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Overview</vt:lpstr>
      <vt:lpstr>Report 1. MLR Template</vt:lpstr>
      <vt:lpstr>Report 2. Certification</vt:lpstr>
      <vt:lpstr>MCO Scratch Sheet</vt:lpstr>
      <vt:lpstr>'MCO Scratch Sheet'!Print_Area</vt:lpstr>
      <vt:lpstr>Overview!Print_Area</vt:lpstr>
      <vt:lpstr>'Report 1. MLR Template'!Print_Area</vt:lpstr>
      <vt:lpstr>'Report 2. Certification'!Print_Area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Optumas</dc:creator>
  <cp:lastModifiedBy>Phil Reed</cp:lastModifiedBy>
  <cp:lastPrinted>2016-10-21T16:30:35Z</cp:lastPrinted>
  <dcterms:created xsi:type="dcterms:W3CDTF">2015-11-05T21:44:37Z</dcterms:created>
  <dcterms:modified xsi:type="dcterms:W3CDTF">2021-02-01T21:16:50Z</dcterms:modified>
</cp:coreProperties>
</file>